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40" activeTab="0"/>
  </bookViews>
  <sheets>
    <sheet name="CĐ11TĐ2_Trang 1" sheetId="1" r:id="rId1"/>
    <sheet name="CĐ12QĐ4_Trang 1" sheetId="2" r:id="rId2"/>
    <sheet name="CĐ13QĐ1" sheetId="3" r:id="rId3"/>
    <sheet name="CĐ14KM_Trang 1" sheetId="4" r:id="rId4"/>
    <sheet name="CD15M_Trang 1" sheetId="5" r:id="rId5"/>
    <sheet name="CĐ15QĐ_Trang 1" sheetId="6" r:id="rId6"/>
    <sheet name="CĐ15TĐ_Trang 1" sheetId="7" r:id="rId7"/>
  </sheets>
  <definedNames>
    <definedName name="_xlnm.Print_Titles" localSheetId="0">'CĐ11TĐ2_Trang 1'!$8:$10</definedName>
    <definedName name="_xlnm.Print_Titles" localSheetId="1">'CĐ12QĐ4_Trang 1'!$8:$10</definedName>
    <definedName name="_xlnm.Print_Titles" localSheetId="3">'CĐ14KM_Trang 1'!$8:$10</definedName>
    <definedName name="_xlnm.Print_Titles" localSheetId="4">'CD15M_Trang 1'!$8:$10</definedName>
    <definedName name="_xlnm.Print_Titles" localSheetId="5">'CĐ15QĐ_Trang 1'!$8:$10</definedName>
    <definedName name="_xlnm.Print_Titles" localSheetId="6">'CĐ15TĐ_Trang 1'!$8:$10</definedName>
  </definedNames>
  <calcPr fullCalcOnLoad="1"/>
</workbook>
</file>

<file path=xl/sharedStrings.xml><?xml version="1.0" encoding="utf-8"?>
<sst xmlns="http://schemas.openxmlformats.org/spreadsheetml/2006/main" count="641" uniqueCount="234">
  <si>
    <t>TRƯỜNG ĐẠI HỌC</t>
  </si>
  <si>
    <t>CỘNG HÒA XÃ HỘI CHỦ NGHĨA VIỆT NAM</t>
  </si>
  <si>
    <t>TÀI NGUYÊN VÀ MÔI TRƯỜNG HÀ NỘI</t>
  </si>
  <si>
    <t>Độc lập - Tự do - Hạnh phúc</t>
  </si>
  <si>
    <t>KẾT QUẢ HỌC TẬP TOÀN KHÓA  (2012 - 2015)</t>
  </si>
  <si>
    <t>STT</t>
  </si>
  <si>
    <t>Mã sinh viên</t>
  </si>
  <si>
    <t>Họ và tên</t>
  </si>
  <si>
    <t>Ngày sinh</t>
  </si>
  <si>
    <t>Pháp luật đại cương</t>
  </si>
  <si>
    <t>Những nguyên lý cơ bản của chủ nghĩa Mác-Lênin 1</t>
  </si>
  <si>
    <t>Tiếng Anh 2</t>
  </si>
  <si>
    <t>Thực tập đo vẽ thành lập bản đồ địa hình</t>
  </si>
  <si>
    <t>Tin ứng dụng</t>
  </si>
  <si>
    <t>Trắc địa cơ sở 2</t>
  </si>
  <si>
    <t>Tin học đại cương</t>
  </si>
  <si>
    <t>Cơ sở đo ảnh</t>
  </si>
  <si>
    <t>Đoán đọc và điều vẽ ảnh</t>
  </si>
  <si>
    <t>Trắc địa công trình dân dụng và công nghiệp</t>
  </si>
  <si>
    <t>Toán cao cấp 2</t>
  </si>
  <si>
    <t>Cơ sở trắc địa công trình</t>
  </si>
  <si>
    <t>Trắc địa công trình giao thông và thủy lợi</t>
  </si>
  <si>
    <t>Những nguyên lý cơ bản của chủ nghĩa Mác-Lênin 2</t>
  </si>
  <si>
    <t>Xây dựng lưới khống chế trắc địa</t>
  </si>
  <si>
    <t>Tiếng Anh 1</t>
  </si>
  <si>
    <t>Thực tập tốt nghiệp Trắc địa cao cấp</t>
  </si>
  <si>
    <t>Công nghệ đo ảnh</t>
  </si>
  <si>
    <t>Bản đồ đại cương</t>
  </si>
  <si>
    <t>Thực tập tốt nghiệp</t>
  </si>
  <si>
    <t>Thực tập đo vẽ thành lập bản đồ địa chính</t>
  </si>
  <si>
    <t>Đường lối Cách mạng của Đảng Cộng Sản Việt Nam</t>
  </si>
  <si>
    <t>Tư tưởng Hồ Chí Minh</t>
  </si>
  <si>
    <t>Định vị vệ tinh</t>
  </si>
  <si>
    <t>Vật lý đại cương</t>
  </si>
  <si>
    <t>Toán cao cấp 1</t>
  </si>
  <si>
    <t>Thực tập Trắc địa cơ sở</t>
  </si>
  <si>
    <t>Tăng dày khống chế ảnh</t>
  </si>
  <si>
    <t>Tính toán bình sai</t>
  </si>
  <si>
    <t>Thực tập trắc địa ảnh</t>
  </si>
  <si>
    <t>Trắc địa biển</t>
  </si>
  <si>
    <t>Lý thuyết sai số</t>
  </si>
  <si>
    <t>Trắc địa cơ sở 1</t>
  </si>
  <si>
    <t>Thực tập trắc địa công trình</t>
  </si>
  <si>
    <t>Trắc địa công trình ngầm</t>
  </si>
  <si>
    <t>Thi TN</t>
  </si>
  <si>
    <t>Tỷ lệ % các học phần phải thi lại</t>
  </si>
  <si>
    <t>GDTC</t>
  </si>
  <si>
    <t>GDQP</t>
  </si>
  <si>
    <t>Chuẩn đầu ra ngoại ngữ</t>
  </si>
  <si>
    <t>Chuẩn đầu ra tin học</t>
  </si>
  <si>
    <t>Xếp loại TN</t>
  </si>
  <si>
    <t>Các môn khoa học Mác-Lênin, Tư tưởng Hồ Chí Minh</t>
  </si>
  <si>
    <t>Kiến thức cơ sở ngành</t>
  </si>
  <si>
    <t>Kiến thức chuyên môn</t>
  </si>
  <si>
    <t>153</t>
  </si>
  <si>
    <t>Đ</t>
  </si>
  <si>
    <t>Trung bình Khá</t>
  </si>
  <si>
    <t xml:space="preserve">  CC01101743</t>
  </si>
  <si>
    <t xml:space="preserve">  Phạm Hoàng</t>
  </si>
  <si>
    <t>Nam</t>
  </si>
  <si>
    <t>09/10/1994</t>
  </si>
  <si>
    <t>6.46</t>
  </si>
  <si>
    <t>Tổng hợp:</t>
  </si>
  <si>
    <t>Số HSSV xuất sắc:0</t>
  </si>
  <si>
    <t>Số SV giỏi: 0</t>
  </si>
  <si>
    <t>Số SV Khá: 0</t>
  </si>
  <si>
    <t>Số SV trung bình: 0</t>
  </si>
  <si>
    <t>Tổng số SV ko đạt:0</t>
  </si>
  <si>
    <t>NGƯỜI TỔNG HỢP</t>
  </si>
  <si>
    <t>KT.HIỆU TRƯỞNG</t>
  </si>
  <si>
    <t xml:space="preserve">KT. TRƯỞNG PHÒNG </t>
  </si>
  <si>
    <t>PHÓ HIỆU TRƯỜNG</t>
  </si>
  <si>
    <t>PHÓ TRƯỞNG PHÒNG ĐÀO TẠO</t>
  </si>
  <si>
    <t>Lưu Văn Huyền</t>
  </si>
  <si>
    <t>Trịnh Thị Nhung</t>
  </si>
  <si>
    <t>Hà Nội, ngày 04 tháng 11 năm 2020</t>
  </si>
  <si>
    <t>KHOA TRẮC ĐỊA, BẢN ĐỒ VÀ</t>
  </si>
  <si>
    <t>THÔNG TIN ĐỊA LÝ</t>
  </si>
  <si>
    <t>Vũ Danh Tuyên</t>
  </si>
  <si>
    <t>Tổng số SV đạt:01</t>
  </si>
  <si>
    <t>Số SV TB Khá: 01</t>
  </si>
  <si>
    <t>Bùi Thị Hồng Thắm</t>
  </si>
  <si>
    <t>LỚP:  CĐ11TĐ1                NGÀNH: Công nghệ kỹ thuật trắc địa                    HÌNH THỨC ĐÀO TẠO:  Cao đẳng chính quy</t>
  </si>
  <si>
    <t>Số đvht toàn khóa</t>
  </si>
  <si>
    <t>ĐIỂM TRUNG BÌNH CHUNG TOÀN KHÓA</t>
  </si>
  <si>
    <t>Phạm Anh Tuấn</t>
  </si>
  <si>
    <t>KHOA QUẢN LÝ ĐẤT ĐAI</t>
  </si>
  <si>
    <t>Hà Nội, ngày 08 tháng 6 năm 2017</t>
  </si>
  <si>
    <t>Số SV trung bình: 1</t>
  </si>
  <si>
    <t>Trung bình</t>
  </si>
  <si>
    <t>2.12</t>
  </si>
  <si>
    <t>95</t>
  </si>
  <si>
    <t>04/03/1995</t>
  </si>
  <si>
    <t>Nga</t>
  </si>
  <si>
    <t xml:space="preserve">  Trần Thị Thanh</t>
  </si>
  <si>
    <t xml:space="preserve">  CD01200309</t>
  </si>
  <si>
    <t>Cơ sở ngành</t>
  </si>
  <si>
    <t>ĐIỂM TRUNG BÌNH CHUNG TÍCH LŨY TOÀN KHÓA</t>
  </si>
  <si>
    <t>Số tín chỉ tích lũy toàn khóa</t>
  </si>
  <si>
    <t>Thực tập đo đạc địa chính</t>
  </si>
  <si>
    <t>Sinh thái và môi trường đất</t>
  </si>
  <si>
    <t>Toán cao cấp</t>
  </si>
  <si>
    <t>Thực tập Quy hoạch sử dụng đất</t>
  </si>
  <si>
    <t>Ứng dụng công nghệ thông tin trong thành lập bản đồ</t>
  </si>
  <si>
    <t>Định giá đất</t>
  </si>
  <si>
    <t>Bản đồ học</t>
  </si>
  <si>
    <t>Địa lý kinh tế việt nam</t>
  </si>
  <si>
    <t>Thanh tra đất đai và xây dựng</t>
  </si>
  <si>
    <t>Pháp luật đất đai</t>
  </si>
  <si>
    <t>Giao đất</t>
  </si>
  <si>
    <t>Trắc địa cơ sở 2</t>
  </si>
  <si>
    <t>Hệ thống thông tin đất đai</t>
  </si>
  <si>
    <t>Đăng ký đất đai</t>
  </si>
  <si>
    <t>Khoa học đất</t>
  </si>
  <si>
    <t>Ứng dụng công nghệ thông tin trong đăng ký và thống kê đất đai</t>
  </si>
  <si>
    <t>Hệ thống thông tin địa lý</t>
  </si>
  <si>
    <t>Quy hoạch sử dụng đất</t>
  </si>
  <si>
    <t>Quản lý nhà nước về đất đai</t>
  </si>
  <si>
    <t>Những nguyên lý cơ bản của chủ nghĩa Mác-Lênin</t>
  </si>
  <si>
    <t>Đo đạc địa chính</t>
  </si>
  <si>
    <t>Tài chính đất đai</t>
  </si>
  <si>
    <t>Đường lối cách mạng của Đảng Cộng sản Việt Nam</t>
  </si>
  <si>
    <t>Thống kê đất đai</t>
  </si>
  <si>
    <t>Xã hội học đại cương</t>
  </si>
  <si>
    <t>LỚP:  CĐ12QĐ4                    NGÀNH: Quản lý đất đai                        HÌNH THỨC ĐÀO TẠO: Cao đẳng chính quy</t>
  </si>
  <si>
    <t>KẾT QUẢ HỌC TẬP TOÀN KHÓA  (2013 - 2016)</t>
  </si>
  <si>
    <t>Số SV Khá: 1</t>
  </si>
  <si>
    <t>14/09/1996</t>
  </si>
  <si>
    <t>Chính</t>
  </si>
  <si>
    <t xml:space="preserve">  Nguyễn Đức</t>
  </si>
  <si>
    <t xml:space="preserve">  1456130465</t>
  </si>
  <si>
    <t>Thực tập Đăng ký và thống kê đất đai</t>
  </si>
  <si>
    <t>LỚP:  CĐ13QĐ1                 NGÀNH: Quản lý đất đai                          HÌNH THỨC ĐÀO TẠO: Cao đẳng chính quy</t>
  </si>
  <si>
    <t>KẾT QUẢ HỌC TẬP TOÀN KHÓA  (2014 - 2017)</t>
  </si>
  <si>
    <t>Số SV trung bình: 2</t>
  </si>
  <si>
    <t>Tổng số SV đạt:2</t>
  </si>
  <si>
    <t>2.33</t>
  </si>
  <si>
    <t>23/11/1998</t>
  </si>
  <si>
    <t>Thơm</t>
  </si>
  <si>
    <t xml:space="preserve">  Nguyễn Thị</t>
  </si>
  <si>
    <t xml:space="preserve">  1656130020</t>
  </si>
  <si>
    <t>01/07/1998</t>
  </si>
  <si>
    <t>Ngọc</t>
  </si>
  <si>
    <t xml:space="preserve">  Tạ Thị Minh</t>
  </si>
  <si>
    <t xml:space="preserve">  1656130014</t>
  </si>
  <si>
    <t>LỚP:  CĐ15QĐ                      NGÀNH: Quản lý đất đai                     HÌNH THỨC ĐÀO TẠO: Cao đẳng chính quy</t>
  </si>
  <si>
    <t>KẾT QUẢ HỌC TẬP TOÀN KHÓA  (2016 - 2019)</t>
  </si>
  <si>
    <t>Số SV Khá: 01</t>
  </si>
  <si>
    <t>Khá</t>
  </si>
  <si>
    <t>2.51</t>
  </si>
  <si>
    <t>11/04/1997</t>
  </si>
  <si>
    <t>Việt</t>
  </si>
  <si>
    <t xml:space="preserve">  Nguyễn Anh</t>
  </si>
  <si>
    <t xml:space="preserve">  1656120031</t>
  </si>
  <si>
    <t>Địa chính đại cương</t>
  </si>
  <si>
    <t>Đoán đọc và Điều vẽ ảnh</t>
  </si>
  <si>
    <t>Tin học ứng dụng</t>
  </si>
  <si>
    <t>Cơ sở viễn thám</t>
  </si>
  <si>
    <t>Cơ sở bản đồ</t>
  </si>
  <si>
    <t>Thực tập ảnh viễn thám và hệ thống thông tin địa lý</t>
  </si>
  <si>
    <t>Trắc địa cao cấp đại cương</t>
  </si>
  <si>
    <t>Hệ thống thông tin địa lý (GIS)</t>
  </si>
  <si>
    <t>Trắc địa công trình</t>
  </si>
  <si>
    <t>Trắc địa cơ sở</t>
  </si>
  <si>
    <t>Thực tập đo vẽ bản đồ địa hình, địa chính</t>
  </si>
  <si>
    <t>Thực tập trắc địa cao cấp</t>
  </si>
  <si>
    <t>Thực tập Trắc địa công trình</t>
  </si>
  <si>
    <t>Định vị vệ tinh và xây dựng lưới</t>
  </si>
  <si>
    <t>LỚP:  CĐ15TĐ                       NGÀNH:  Công nghệ kỹ thuật trắc địa                     HÌNH THỨC ĐÀO TẠO: Cao đẳng chính quy</t>
  </si>
  <si>
    <t>Phạm Minh Ngọc</t>
  </si>
  <si>
    <t>PHÓ TRƯỞNG PHÒNG</t>
  </si>
  <si>
    <t>PHÓ HIỆU TRƯỞNG</t>
  </si>
  <si>
    <t>KHOA MÔI TRƯỜNG</t>
  </si>
  <si>
    <t>KT. TRƯỞNG PHÒNG ĐÀO TẠO</t>
  </si>
  <si>
    <t xml:space="preserve"> KT.HIỆU TRƯỞNG</t>
  </si>
  <si>
    <t>Hà Nội, ngày 05 tháng 11 năm 2020</t>
  </si>
  <si>
    <t>Tổng số SV ko đạt: 0</t>
  </si>
  <si>
    <t>2.17</t>
  </si>
  <si>
    <t>29/03/1997</t>
  </si>
  <si>
    <t>Thành</t>
  </si>
  <si>
    <t xml:space="preserve">  Đoàn Duy</t>
  </si>
  <si>
    <t xml:space="preserve">  1556100054</t>
  </si>
  <si>
    <t>2.04</t>
  </si>
  <si>
    <t>03/01/1995</t>
  </si>
  <si>
    <t>Hoàng</t>
  </si>
  <si>
    <t xml:space="preserve">  Vũ Huy</t>
  </si>
  <si>
    <t xml:space="preserve">  1556100069</t>
  </si>
  <si>
    <t>Thực tập quan trắc và phân tich môi trường 2</t>
  </si>
  <si>
    <t>Cơ sở hóa học phân tích</t>
  </si>
  <si>
    <t>Hình họa vẽ kỹ thuật</t>
  </si>
  <si>
    <t>Quản lý môi trường</t>
  </si>
  <si>
    <t>Quan trắc và phân tích môi trường 1</t>
  </si>
  <si>
    <t>Hóa học đại cương</t>
  </si>
  <si>
    <t>Tiêu chuẩn và quy chuẩn môi trường</t>
  </si>
  <si>
    <t>Biến đổi khí hậu</t>
  </si>
  <si>
    <t>Độc học môi trường</t>
  </si>
  <si>
    <t>Cơ sở khoa học môi trường</t>
  </si>
  <si>
    <t>Kỹ thuật xử lý nước cấp</t>
  </si>
  <si>
    <t>Quan trắc và phân tích môi trường 2</t>
  </si>
  <si>
    <t>Hoá kỹ thuật môi trường</t>
  </si>
  <si>
    <t>Sinh thái học</t>
  </si>
  <si>
    <t>Phương pháp phân tích hiện đại ứng dụng trong phân tích môi trường</t>
  </si>
  <si>
    <t>Vi sinh kỹ thuật môi trường</t>
  </si>
  <si>
    <t>Thực tập quan trắc và phân tích môi trường 1</t>
  </si>
  <si>
    <t>Quản lý chất thải rắn và chất thải nguy hại</t>
  </si>
  <si>
    <t>Tiếng Anh chuyên ngành</t>
  </si>
  <si>
    <t>Kỹ thuật xử lý nước thải</t>
  </si>
  <si>
    <t>Đánh giá tác động môi trường</t>
  </si>
  <si>
    <t>Quản lý nhà nước về môi trường</t>
  </si>
  <si>
    <t>Thực tập Vi sinh kỹ thuật môi trường</t>
  </si>
  <si>
    <t>Sản xuất sạch hơn và phòng ngừa ô nhiễm</t>
  </si>
  <si>
    <t>Kỹ thuật kiểm soát ô nhiễm không khí</t>
  </si>
  <si>
    <t>Xử lý mẫu môi trường</t>
  </si>
  <si>
    <t>LỚP:  CĐ14KM                     NGÀNH: Công nghệ kỹ thuật môi trường                      TRÌNH ĐỘ ĐÀO TẠO: Cao đẳng chính quy</t>
  </si>
  <si>
    <t>KẾT QUẢ HỌC TẬP TOÀN KHÓA  (2015 - 2018)</t>
  </si>
  <si>
    <t>2.47</t>
  </si>
  <si>
    <t>10/07/1998</t>
  </si>
  <si>
    <t xml:space="preserve">  Nguyễn Văn</t>
  </si>
  <si>
    <t>2.36</t>
  </si>
  <si>
    <t>20/03/1998</t>
  </si>
  <si>
    <t>Thái</t>
  </si>
  <si>
    <t xml:space="preserve">  Hoàng Văn</t>
  </si>
  <si>
    <t>Công nghệ sinh học môi trường</t>
  </si>
  <si>
    <t>Hoá học phân tích</t>
  </si>
  <si>
    <t>An toàn lao động và vệ sinh công nghiệp</t>
  </si>
  <si>
    <t>Kỹ thuật xử lý khí thải</t>
  </si>
  <si>
    <t>Phân tích môi trường</t>
  </si>
  <si>
    <t>Quá trình cơ bản trong công nghệ môi trường 3</t>
  </si>
  <si>
    <t>Quá trình cơ bản trong công nghệ môi trường 1</t>
  </si>
  <si>
    <t>Quá trình cơ bản trong công nghệ môi trường 2</t>
  </si>
  <si>
    <t>Thực tập Công nghệ môi trường</t>
  </si>
  <si>
    <t>Đồ án công nghệ môi trường</t>
  </si>
  <si>
    <t>Thực tập Phân tích môi trường</t>
  </si>
  <si>
    <t>LỚP:  CĐ15M                NGÀNH: Công nghệ kỹ thuật môi trường                   TRÌNH ĐỘ ĐÀO TẠO: Cao đẳng chính quy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</si>
</sst>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62">
    <font>
      <sz val="10"/>
      <color indexed="8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6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8"/>
      <color indexed="8"/>
      <name val="Arial"/>
      <family val="2"/>
    </font>
    <font>
      <b/>
      <sz val="14"/>
      <color indexed="8"/>
      <name val="Times New Roman"/>
      <family val="1"/>
    </font>
    <font>
      <sz val="13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>
        <color indexed="17"/>
      </top>
      <bottom>
        <color indexed="17"/>
      </bottom>
    </border>
    <border>
      <left>
        <color indexed="17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>
        <color indexed="8"/>
      </right>
      <top>
        <color indexed="17"/>
      </top>
      <bottom style="thin">
        <color indexed="8"/>
      </bottom>
    </border>
    <border>
      <left>
        <color indexed="17"/>
      </left>
      <right style="thin">
        <color indexed="8"/>
      </right>
      <top>
        <color indexed="17"/>
      </top>
      <bottom style="thin">
        <color indexed="8"/>
      </bottom>
    </border>
    <border>
      <left>
        <color indexed="17"/>
      </left>
      <right>
        <color indexed="17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1" xfId="0" applyNumberFormat="1" applyFont="1" applyFill="1" applyBorder="1" applyAlignment="1" applyProtection="1">
      <alignment horizontal="center" vertical="center" textRotation="90" shrinkToFit="1"/>
      <protection/>
    </xf>
    <xf numFmtId="0" fontId="2" fillId="0" borderId="12" xfId="0" applyNumberFormat="1" applyFont="1" applyFill="1" applyBorder="1" applyAlignment="1" applyProtection="1">
      <alignment horizontal="center" vertical="center" shrinkToFit="1"/>
      <protection/>
    </xf>
    <xf numFmtId="0" fontId="2" fillId="0" borderId="11" xfId="0" applyNumberFormat="1" applyFont="1" applyFill="1" applyBorder="1" applyAlignment="1" applyProtection="1">
      <alignment horizontal="center" vertical="center" shrinkToFit="1"/>
      <protection/>
    </xf>
    <xf numFmtId="164" fontId="2" fillId="0" borderId="13" xfId="0" applyNumberFormat="1" applyFont="1" applyFill="1" applyBorder="1" applyAlignment="1" applyProtection="1">
      <alignment horizontal="left" vertical="center" shrinkToFit="1"/>
      <protection/>
    </xf>
    <xf numFmtId="0" fontId="2" fillId="0" borderId="1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shrinkToFit="1"/>
      <protection/>
    </xf>
    <xf numFmtId="0" fontId="3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0" xfId="0" applyFont="1" applyAlignment="1">
      <alignment shrinkToFit="1"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5" fillId="0" borderId="0" xfId="0" applyFont="1" applyAlignment="1">
      <alignment/>
    </xf>
    <xf numFmtId="0" fontId="12" fillId="0" borderId="0" xfId="0" applyFont="1" applyAlignment="1">
      <alignment shrinkToFi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 shrinkToFit="1"/>
    </xf>
    <xf numFmtId="164" fontId="2" fillId="0" borderId="13" xfId="0" applyNumberFormat="1" applyFont="1" applyBorder="1" applyAlignment="1">
      <alignment horizontal="left" vertical="center" shrinkToFit="1"/>
    </xf>
    <xf numFmtId="171" fontId="2" fillId="0" borderId="11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textRotation="90" shrinkToFi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17" fillId="0" borderId="0" xfId="0" applyFont="1" applyAlignment="1">
      <alignment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shrinkToFit="1"/>
    </xf>
    <xf numFmtId="2" fontId="0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left" vertical="center" shrinkToFit="1"/>
    </xf>
    <xf numFmtId="171" fontId="2" fillId="0" borderId="11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textRotation="90" shrinkToFit="1"/>
    </xf>
    <xf numFmtId="0" fontId="19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20" fillId="0" borderId="0" xfId="0" applyFont="1" applyAlignment="1">
      <alignment shrinkToFit="1"/>
    </xf>
    <xf numFmtId="0" fontId="3" fillId="0" borderId="11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22" fillId="0" borderId="0" xfId="55" applyFont="1">
      <alignment/>
      <protection/>
    </xf>
    <xf numFmtId="0" fontId="23" fillId="0" borderId="0" xfId="55" applyFont="1">
      <alignment/>
      <protection/>
    </xf>
    <xf numFmtId="0" fontId="24" fillId="0" borderId="0" xfId="55" applyFont="1">
      <alignment/>
      <protection/>
    </xf>
    <xf numFmtId="0" fontId="25" fillId="0" borderId="0" xfId="55" applyFont="1" applyAlignment="1">
      <alignment vertic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textRotation="90" shrinkToFit="1"/>
      <protection/>
    </xf>
    <xf numFmtId="0" fontId="11" fillId="0" borderId="12" xfId="0" applyNumberFormat="1" applyFont="1" applyFill="1" applyBorder="1" applyAlignment="1" applyProtection="1">
      <alignment horizontal="center" vertical="center" textRotation="90" shrinkToFit="1"/>
      <protection/>
    </xf>
    <xf numFmtId="0" fontId="9" fillId="0" borderId="0" xfId="0" applyFont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shrinkToFit="1"/>
      <protection/>
    </xf>
    <xf numFmtId="0" fontId="1" fillId="0" borderId="20" xfId="0" applyNumberFormat="1" applyFont="1" applyFill="1" applyBorder="1" applyAlignment="1" applyProtection="1">
      <alignment horizontal="center" vertical="center" shrinkToFit="1"/>
      <protection/>
    </xf>
    <xf numFmtId="0" fontId="1" fillId="0" borderId="21" xfId="0" applyNumberFormat="1" applyFont="1" applyFill="1" applyBorder="1" applyAlignment="1" applyProtection="1">
      <alignment horizontal="center" vertical="center" shrinkToFit="1"/>
      <protection/>
    </xf>
    <xf numFmtId="0" fontId="1" fillId="0" borderId="22" xfId="0" applyNumberFormat="1" applyFont="1" applyFill="1" applyBorder="1" applyAlignment="1" applyProtection="1">
      <alignment horizontal="center" vertical="center" shrinkToFi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textRotation="90" shrinkToFit="1"/>
      <protection/>
    </xf>
    <xf numFmtId="0" fontId="2" fillId="0" borderId="12" xfId="0" applyNumberFormat="1" applyFont="1" applyFill="1" applyBorder="1" applyAlignment="1" applyProtection="1">
      <alignment horizontal="center" vertical="center" textRotation="90" shrinkToFit="1"/>
      <protection/>
    </xf>
    <xf numFmtId="0" fontId="2" fillId="0" borderId="15" xfId="0" applyNumberFormat="1" applyFont="1" applyFill="1" applyBorder="1" applyAlignment="1" applyProtection="1">
      <alignment horizontal="center" vertical="center" shrinkToFit="1"/>
      <protection/>
    </xf>
    <xf numFmtId="0" fontId="2" fillId="0" borderId="12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 textRotation="90" shrinkToFit="1"/>
      <protection/>
    </xf>
    <xf numFmtId="0" fontId="2" fillId="0" borderId="21" xfId="0" applyNumberFormat="1" applyFont="1" applyFill="1" applyBorder="1" applyAlignment="1" applyProtection="1">
      <alignment horizontal="center" vertical="center" shrinkToFit="1"/>
      <protection/>
    </xf>
    <xf numFmtId="0" fontId="2" fillId="0" borderId="23" xfId="0" applyNumberFormat="1" applyFont="1" applyFill="1" applyBorder="1" applyAlignment="1" applyProtection="1">
      <alignment horizontal="center" vertical="center" shrinkToFit="1"/>
      <protection/>
    </xf>
    <xf numFmtId="0" fontId="2" fillId="0" borderId="22" xfId="0" applyNumberFormat="1" applyFont="1" applyFill="1" applyBorder="1" applyAlignment="1" applyProtection="1">
      <alignment horizontal="center" vertical="center" shrinkToFit="1"/>
      <protection/>
    </xf>
    <xf numFmtId="0" fontId="2" fillId="0" borderId="15" xfId="0" applyFont="1" applyBorder="1" applyAlignment="1">
      <alignment horizontal="center" vertical="center" textRotation="90" shrinkToFit="1"/>
    </xf>
    <xf numFmtId="0" fontId="2" fillId="0" borderId="12" xfId="0" applyFont="1" applyBorder="1" applyAlignment="1">
      <alignment horizontal="center" vertical="center" textRotation="90" shrinkToFit="1"/>
    </xf>
    <xf numFmtId="0" fontId="8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shrinkToFi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shrinkToFit="1"/>
    </xf>
    <xf numFmtId="0" fontId="9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textRotation="90" shrinkToFit="1"/>
    </xf>
    <xf numFmtId="0" fontId="2" fillId="0" borderId="12" xfId="0" applyFont="1" applyBorder="1" applyAlignment="1">
      <alignment horizontal="center" vertical="center" textRotation="90" shrinkToFit="1"/>
    </xf>
    <xf numFmtId="0" fontId="0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3" fillId="0" borderId="0" xfId="55" applyFont="1" applyAlignment="1">
      <alignment horizontal="center"/>
      <protection/>
    </xf>
    <xf numFmtId="0" fontId="25" fillId="0" borderId="0" xfId="55" applyFont="1" applyAlignment="1">
      <alignment horizontal="center" vertical="center"/>
      <protection/>
    </xf>
    <xf numFmtId="0" fontId="23" fillId="0" borderId="0" xfId="55" applyFont="1" applyAlignment="1">
      <alignment horizontal="center" vertical="center"/>
      <protection/>
    </xf>
    <xf numFmtId="0" fontId="27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4"/>
  <sheetViews>
    <sheetView tabSelected="1" zoomScaleSheetLayoutView="100" zoomScalePageLayoutView="0" workbookViewId="0" topLeftCell="A10">
      <selection activeCell="B11" sqref="B11"/>
    </sheetView>
  </sheetViews>
  <sheetFormatPr defaultColWidth="10.28125" defaultRowHeight="12.75" customHeight="1"/>
  <cols>
    <col min="1" max="1" width="2.140625" style="1" customWidth="1"/>
    <col min="2" max="2" width="8.00390625" style="1" customWidth="1"/>
    <col min="3" max="3" width="9.7109375" style="1" customWidth="1"/>
    <col min="4" max="4" width="4.421875" style="1" customWidth="1"/>
    <col min="5" max="5" width="5.8515625" style="1" customWidth="1"/>
    <col min="6" max="30" width="2.421875" style="1" customWidth="1"/>
    <col min="31" max="43" width="2.421875" style="0" customWidth="1"/>
    <col min="44" max="44" width="2.7109375" style="0" customWidth="1"/>
    <col min="45" max="45" width="2.57421875" style="0" customWidth="1"/>
    <col min="46" max="46" width="3.421875" style="0" customWidth="1"/>
    <col min="47" max="50" width="2.140625" style="0" customWidth="1"/>
    <col min="51" max="51" width="6.7109375" style="0" customWidth="1"/>
    <col min="52" max="52" width="10.28125" style="0" hidden="1" customWidth="1"/>
  </cols>
  <sheetData>
    <row r="1" spans="1:54" s="13" customFormat="1" ht="14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 t="s">
        <v>1</v>
      </c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20"/>
      <c r="BA1" s="20"/>
      <c r="BB1" s="20"/>
    </row>
    <row r="2" spans="1:51" s="13" customFormat="1" ht="14.25" customHeight="1">
      <c r="A2" s="100" t="s">
        <v>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 t="s">
        <v>3</v>
      </c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</row>
    <row r="3" s="13" customFormat="1" ht="9" customHeight="1">
      <c r="AY3" s="16"/>
    </row>
    <row r="4" spans="1:54" s="13" customFormat="1" ht="23.25" customHeight="1">
      <c r="A4" s="113" t="s">
        <v>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21"/>
      <c r="BA4" s="21"/>
      <c r="BB4" s="21"/>
    </row>
    <row r="5" spans="1:54" s="24" customFormat="1" ht="20.25" customHeight="1">
      <c r="A5" s="96" t="s">
        <v>82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23"/>
      <c r="BA5" s="23"/>
      <c r="BB5" s="23"/>
    </row>
    <row r="6" spans="1:54" s="24" customFormat="1" ht="9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3"/>
      <c r="BA6" s="23"/>
      <c r="BB6" s="23"/>
    </row>
    <row r="7" spans="1:51" s="26" customFormat="1" ht="19.5" customHeight="1">
      <c r="A7" s="97" t="s">
        <v>5</v>
      </c>
      <c r="B7" s="98"/>
      <c r="C7" s="98"/>
      <c r="D7" s="98"/>
      <c r="E7" s="99"/>
      <c r="F7" s="25">
        <v>1</v>
      </c>
      <c r="G7" s="25">
        <v>2</v>
      </c>
      <c r="H7" s="25">
        <v>3</v>
      </c>
      <c r="I7" s="25">
        <v>4</v>
      </c>
      <c r="J7" s="25">
        <v>5</v>
      </c>
      <c r="K7" s="25">
        <v>6</v>
      </c>
      <c r="L7" s="25">
        <v>7</v>
      </c>
      <c r="M7" s="25">
        <v>8</v>
      </c>
      <c r="N7" s="25">
        <v>9</v>
      </c>
      <c r="O7" s="25">
        <v>10</v>
      </c>
      <c r="P7" s="25">
        <v>11</v>
      </c>
      <c r="Q7" s="25">
        <v>12</v>
      </c>
      <c r="R7" s="25">
        <v>13</v>
      </c>
      <c r="S7" s="25">
        <v>14</v>
      </c>
      <c r="T7" s="25">
        <v>15</v>
      </c>
      <c r="U7" s="25">
        <v>16</v>
      </c>
      <c r="V7" s="25">
        <v>17</v>
      </c>
      <c r="W7" s="25">
        <v>18</v>
      </c>
      <c r="X7" s="25">
        <v>19</v>
      </c>
      <c r="Y7" s="25">
        <v>20</v>
      </c>
      <c r="Z7" s="25">
        <v>21</v>
      </c>
      <c r="AA7" s="25">
        <v>22</v>
      </c>
      <c r="AB7" s="25">
        <v>23</v>
      </c>
      <c r="AC7" s="25">
        <v>24</v>
      </c>
      <c r="AD7" s="25">
        <v>25</v>
      </c>
      <c r="AE7" s="25">
        <v>26</v>
      </c>
      <c r="AF7" s="25">
        <v>27</v>
      </c>
      <c r="AG7" s="25">
        <v>28</v>
      </c>
      <c r="AH7" s="25">
        <v>29</v>
      </c>
      <c r="AI7" s="25">
        <v>30</v>
      </c>
      <c r="AJ7" s="25">
        <v>31</v>
      </c>
      <c r="AK7" s="25">
        <v>32</v>
      </c>
      <c r="AL7" s="25">
        <v>33</v>
      </c>
      <c r="AM7" s="25">
        <v>34</v>
      </c>
      <c r="AN7" s="25">
        <v>35</v>
      </c>
      <c r="AO7" s="25">
        <v>36</v>
      </c>
      <c r="AP7" s="25">
        <v>37</v>
      </c>
      <c r="AQ7" s="25">
        <v>38</v>
      </c>
      <c r="AR7" s="25"/>
      <c r="AS7" s="25"/>
      <c r="AT7" s="25"/>
      <c r="AU7" s="25"/>
      <c r="AV7" s="25"/>
      <c r="AW7" s="25"/>
      <c r="AX7" s="25"/>
      <c r="AY7" s="25"/>
    </row>
    <row r="8" spans="1:51" s="1" customFormat="1" ht="68.25" customHeight="1">
      <c r="A8" s="101" t="s">
        <v>5</v>
      </c>
      <c r="B8" s="103" t="s">
        <v>6</v>
      </c>
      <c r="C8" s="103" t="s">
        <v>7</v>
      </c>
      <c r="D8" s="104"/>
      <c r="E8" s="107" t="s">
        <v>8</v>
      </c>
      <c r="F8" s="94" t="s">
        <v>9</v>
      </c>
      <c r="G8" s="94" t="s">
        <v>10</v>
      </c>
      <c r="H8" s="94" t="s">
        <v>11</v>
      </c>
      <c r="I8" s="94" t="s">
        <v>12</v>
      </c>
      <c r="J8" s="94" t="s">
        <v>13</v>
      </c>
      <c r="K8" s="94" t="s">
        <v>14</v>
      </c>
      <c r="L8" s="94" t="s">
        <v>15</v>
      </c>
      <c r="M8" s="94" t="s">
        <v>16</v>
      </c>
      <c r="N8" s="94" t="s">
        <v>17</v>
      </c>
      <c r="O8" s="94" t="s">
        <v>18</v>
      </c>
      <c r="P8" s="94" t="s">
        <v>19</v>
      </c>
      <c r="Q8" s="94" t="s">
        <v>20</v>
      </c>
      <c r="R8" s="94" t="s">
        <v>21</v>
      </c>
      <c r="S8" s="94" t="s">
        <v>22</v>
      </c>
      <c r="T8" s="94" t="s">
        <v>23</v>
      </c>
      <c r="U8" s="94" t="s">
        <v>24</v>
      </c>
      <c r="V8" s="94" t="s">
        <v>25</v>
      </c>
      <c r="W8" s="94" t="s">
        <v>26</v>
      </c>
      <c r="X8" s="94" t="s">
        <v>27</v>
      </c>
      <c r="Y8" s="94" t="s">
        <v>28</v>
      </c>
      <c r="Z8" s="94" t="s">
        <v>29</v>
      </c>
      <c r="AA8" s="94" t="s">
        <v>30</v>
      </c>
      <c r="AB8" s="94" t="s">
        <v>31</v>
      </c>
      <c r="AC8" s="94" t="s">
        <v>32</v>
      </c>
      <c r="AD8" s="94" t="s">
        <v>33</v>
      </c>
      <c r="AE8" s="94" t="s">
        <v>34</v>
      </c>
      <c r="AF8" s="94" t="s">
        <v>35</v>
      </c>
      <c r="AG8" s="94" t="s">
        <v>36</v>
      </c>
      <c r="AH8" s="94" t="s">
        <v>37</v>
      </c>
      <c r="AI8" s="94" t="s">
        <v>38</v>
      </c>
      <c r="AJ8" s="94" t="s">
        <v>39</v>
      </c>
      <c r="AK8" s="94" t="s">
        <v>40</v>
      </c>
      <c r="AL8" s="94" t="s">
        <v>41</v>
      </c>
      <c r="AM8" s="94" t="s">
        <v>42</v>
      </c>
      <c r="AN8" s="94" t="s">
        <v>43</v>
      </c>
      <c r="AO8" s="115" t="s">
        <v>44</v>
      </c>
      <c r="AP8" s="116"/>
      <c r="AQ8" s="117"/>
      <c r="AR8" s="109" t="s">
        <v>45</v>
      </c>
      <c r="AS8" s="114" t="s">
        <v>83</v>
      </c>
      <c r="AT8" s="114" t="s">
        <v>84</v>
      </c>
      <c r="AU8" s="109" t="s">
        <v>46</v>
      </c>
      <c r="AV8" s="109" t="s">
        <v>47</v>
      </c>
      <c r="AW8" s="109" t="s">
        <v>48</v>
      </c>
      <c r="AX8" s="109" t="s">
        <v>49</v>
      </c>
      <c r="AY8" s="111" t="s">
        <v>50</v>
      </c>
    </row>
    <row r="9" spans="1:51" s="1" customFormat="1" ht="216" customHeight="1">
      <c r="A9" s="101"/>
      <c r="B9" s="103"/>
      <c r="C9" s="103"/>
      <c r="D9" s="104"/>
      <c r="E9" s="107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3" t="s">
        <v>51</v>
      </c>
      <c r="AP9" s="3" t="s">
        <v>52</v>
      </c>
      <c r="AQ9" s="3" t="s">
        <v>53</v>
      </c>
      <c r="AR9" s="109"/>
      <c r="AS9" s="110"/>
      <c r="AT9" s="110"/>
      <c r="AU9" s="109"/>
      <c r="AV9" s="109"/>
      <c r="AW9" s="109"/>
      <c r="AX9" s="109"/>
      <c r="AY9" s="111"/>
    </row>
    <row r="10" spans="1:52" s="1" customFormat="1" ht="22.5" customHeight="1">
      <c r="A10" s="102"/>
      <c r="B10" s="105"/>
      <c r="C10" s="105"/>
      <c r="D10" s="106"/>
      <c r="E10" s="108"/>
      <c r="F10" s="4">
        <v>3</v>
      </c>
      <c r="G10" s="4">
        <v>3</v>
      </c>
      <c r="H10" s="4">
        <v>5</v>
      </c>
      <c r="I10" s="4">
        <v>6</v>
      </c>
      <c r="J10" s="4">
        <v>4</v>
      </c>
      <c r="K10" s="4">
        <v>5</v>
      </c>
      <c r="L10" s="4">
        <v>4</v>
      </c>
      <c r="M10" s="4">
        <v>4</v>
      </c>
      <c r="N10" s="4">
        <v>3</v>
      </c>
      <c r="O10" s="4">
        <v>4</v>
      </c>
      <c r="P10" s="4">
        <v>4</v>
      </c>
      <c r="Q10" s="4">
        <v>4</v>
      </c>
      <c r="R10" s="4">
        <v>5</v>
      </c>
      <c r="S10" s="4">
        <v>5</v>
      </c>
      <c r="T10" s="4">
        <v>4</v>
      </c>
      <c r="U10" s="4">
        <v>5</v>
      </c>
      <c r="V10" s="4">
        <v>4</v>
      </c>
      <c r="W10" s="4">
        <v>5</v>
      </c>
      <c r="X10" s="4">
        <v>4</v>
      </c>
      <c r="Y10" s="4">
        <v>6</v>
      </c>
      <c r="Z10" s="4">
        <v>6</v>
      </c>
      <c r="AA10" s="4">
        <v>4</v>
      </c>
      <c r="AB10" s="4">
        <v>3</v>
      </c>
      <c r="AC10" s="4">
        <v>4</v>
      </c>
      <c r="AD10" s="4">
        <v>5</v>
      </c>
      <c r="AE10" s="4">
        <v>3</v>
      </c>
      <c r="AF10" s="4">
        <v>6</v>
      </c>
      <c r="AG10" s="4">
        <v>2</v>
      </c>
      <c r="AH10" s="4">
        <v>4</v>
      </c>
      <c r="AI10" s="4">
        <v>4</v>
      </c>
      <c r="AJ10" s="4">
        <v>3</v>
      </c>
      <c r="AK10" s="4">
        <v>3</v>
      </c>
      <c r="AL10" s="4">
        <v>5</v>
      </c>
      <c r="AM10" s="4">
        <v>4</v>
      </c>
      <c r="AN10" s="4">
        <v>2</v>
      </c>
      <c r="AO10" s="5">
        <v>0</v>
      </c>
      <c r="AP10" s="5">
        <v>4</v>
      </c>
      <c r="AQ10" s="5">
        <v>4</v>
      </c>
      <c r="AR10" s="110"/>
      <c r="AT10" s="4">
        <v>153</v>
      </c>
      <c r="AU10" s="110"/>
      <c r="AV10" s="110"/>
      <c r="AW10" s="110"/>
      <c r="AX10" s="110"/>
      <c r="AY10" s="112"/>
      <c r="AZ10" s="1">
        <f>SUM(F10:AQ10)</f>
        <v>153</v>
      </c>
    </row>
    <row r="11" spans="1:52" s="8" customFormat="1" ht="27.75" customHeight="1">
      <c r="A11" s="5">
        <v>1</v>
      </c>
      <c r="B11" s="2" t="s">
        <v>57</v>
      </c>
      <c r="C11" s="6" t="s">
        <v>58</v>
      </c>
      <c r="D11" s="7" t="s">
        <v>59</v>
      </c>
      <c r="E11" s="2" t="s">
        <v>60</v>
      </c>
      <c r="F11" s="5">
        <v>5</v>
      </c>
      <c r="G11" s="5">
        <v>6</v>
      </c>
      <c r="H11" s="5">
        <v>5</v>
      </c>
      <c r="I11" s="5">
        <v>10</v>
      </c>
      <c r="J11" s="5">
        <v>5</v>
      </c>
      <c r="K11" s="5">
        <v>7</v>
      </c>
      <c r="L11" s="5">
        <v>6</v>
      </c>
      <c r="M11" s="5">
        <v>6</v>
      </c>
      <c r="N11" s="5">
        <v>7</v>
      </c>
      <c r="O11" s="5">
        <v>5</v>
      </c>
      <c r="P11" s="5">
        <v>6</v>
      </c>
      <c r="Q11" s="5">
        <v>5</v>
      </c>
      <c r="R11" s="5">
        <v>6</v>
      </c>
      <c r="S11" s="5">
        <v>5</v>
      </c>
      <c r="T11" s="5">
        <v>7</v>
      </c>
      <c r="U11" s="5">
        <v>5</v>
      </c>
      <c r="V11" s="5">
        <v>9</v>
      </c>
      <c r="W11" s="5">
        <v>7</v>
      </c>
      <c r="X11" s="5">
        <v>5</v>
      </c>
      <c r="Y11" s="5">
        <v>9</v>
      </c>
      <c r="Z11" s="5">
        <v>10</v>
      </c>
      <c r="AA11" s="5">
        <v>6</v>
      </c>
      <c r="AB11" s="5">
        <v>7</v>
      </c>
      <c r="AC11" s="5">
        <v>5</v>
      </c>
      <c r="AD11" s="5">
        <v>7</v>
      </c>
      <c r="AE11" s="5">
        <v>5</v>
      </c>
      <c r="AF11" s="5">
        <v>5</v>
      </c>
      <c r="AG11" s="5">
        <v>5</v>
      </c>
      <c r="AH11" s="5">
        <v>5</v>
      </c>
      <c r="AI11" s="5">
        <v>9</v>
      </c>
      <c r="AJ11" s="5">
        <v>5</v>
      </c>
      <c r="AK11" s="5">
        <v>6</v>
      </c>
      <c r="AL11" s="5">
        <v>6</v>
      </c>
      <c r="AM11" s="5">
        <v>9</v>
      </c>
      <c r="AN11" s="5">
        <v>6</v>
      </c>
      <c r="AO11" s="5">
        <v>5</v>
      </c>
      <c r="AP11" s="5">
        <v>7</v>
      </c>
      <c r="AQ11" s="5">
        <v>5</v>
      </c>
      <c r="AR11" s="6">
        <v>32.6797385620915</v>
      </c>
      <c r="AS11" s="6" t="s">
        <v>54</v>
      </c>
      <c r="AT11" s="6" t="s">
        <v>61</v>
      </c>
      <c r="AU11" s="6" t="s">
        <v>55</v>
      </c>
      <c r="AV11" s="6" t="s">
        <v>55</v>
      </c>
      <c r="AW11" s="6" t="s">
        <v>55</v>
      </c>
      <c r="AX11" s="6" t="s">
        <v>55</v>
      </c>
      <c r="AY11" s="12" t="s">
        <v>56</v>
      </c>
      <c r="AZ11" s="11">
        <f>SUMPRODUCT(F11:AQ11,$F$10:$AQ$10)/153</f>
        <v>6.4640522875816995</v>
      </c>
    </row>
    <row r="12" ht="12" customHeight="1"/>
    <row r="13" spans="1:46" ht="12.75">
      <c r="A13" s="9" t="s">
        <v>62</v>
      </c>
      <c r="C13" s="27" t="s">
        <v>79</v>
      </c>
      <c r="H13" s="10" t="s">
        <v>63</v>
      </c>
      <c r="T13" s="10" t="s">
        <v>64</v>
      </c>
      <c r="AB13" s="10" t="s">
        <v>65</v>
      </c>
      <c r="AJ13" s="28" t="s">
        <v>80</v>
      </c>
      <c r="AT13" s="10" t="s">
        <v>66</v>
      </c>
    </row>
    <row r="14" ht="12.75">
      <c r="C14" s="27" t="s">
        <v>67</v>
      </c>
    </row>
    <row r="15" spans="34:57" s="17" customFormat="1" ht="14.25">
      <c r="AH15" s="100" t="s">
        <v>75</v>
      </c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5"/>
      <c r="BA15" s="15"/>
      <c r="BB15" s="15"/>
      <c r="BC15" s="15"/>
      <c r="BE15" s="18"/>
    </row>
    <row r="16" spans="1:56" s="17" customFormat="1" ht="20.25" customHeight="1">
      <c r="A16" s="100" t="s">
        <v>69</v>
      </c>
      <c r="B16" s="100"/>
      <c r="C16" s="100"/>
      <c r="D16" s="100"/>
      <c r="E16" s="100" t="s">
        <v>70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5"/>
      <c r="T16" s="100" t="s">
        <v>76</v>
      </c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 t="s">
        <v>68</v>
      </c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5"/>
      <c r="BA16" s="15"/>
      <c r="BB16" s="15"/>
      <c r="BC16" s="15"/>
      <c r="BD16" s="14"/>
    </row>
    <row r="17" spans="1:51" s="17" customFormat="1" ht="18" customHeight="1">
      <c r="A17" s="100" t="s">
        <v>71</v>
      </c>
      <c r="B17" s="100"/>
      <c r="C17" s="100"/>
      <c r="D17" s="100"/>
      <c r="E17" s="100" t="s">
        <v>72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5"/>
      <c r="T17" s="100" t="s">
        <v>77</v>
      </c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Y17" s="18"/>
    </row>
    <row r="18" spans="1:51" s="17" customFormat="1" ht="12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Y18" s="18"/>
    </row>
    <row r="19" s="17" customFormat="1" ht="12.75" customHeight="1">
      <c r="AY19" s="18"/>
    </row>
    <row r="20" s="17" customFormat="1" ht="12.75" customHeight="1">
      <c r="AY20" s="18"/>
    </row>
    <row r="21" spans="1:56" s="15" customFormat="1" ht="18" customHeight="1">
      <c r="A21" s="100" t="s">
        <v>78</v>
      </c>
      <c r="B21" s="100"/>
      <c r="C21" s="100"/>
      <c r="D21" s="100"/>
      <c r="E21" s="100" t="s">
        <v>73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T21" s="100" t="s">
        <v>81</v>
      </c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 t="s">
        <v>74</v>
      </c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BD21" s="14"/>
    </row>
    <row r="22" s="17" customFormat="1" ht="12.75" customHeight="1">
      <c r="AY22" s="18"/>
    </row>
    <row r="23" spans="1:30" s="17" customFormat="1" ht="12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s="17" customFormat="1" ht="12.7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</sheetData>
  <sheetProtection/>
  <mergeCells count="67">
    <mergeCell ref="AE8:AE9"/>
    <mergeCell ref="AT8:AT9"/>
    <mergeCell ref="AS8:AS9"/>
    <mergeCell ref="AN8:AN9"/>
    <mergeCell ref="AM8:AM9"/>
    <mergeCell ref="AL8:AL9"/>
    <mergeCell ref="AK8:AK9"/>
    <mergeCell ref="AO8:AQ8"/>
    <mergeCell ref="A4:AY4"/>
    <mergeCell ref="AD8:AD9"/>
    <mergeCell ref="AC8:AC9"/>
    <mergeCell ref="Y8:Y9"/>
    <mergeCell ref="X8:X9"/>
    <mergeCell ref="W8:W9"/>
    <mergeCell ref="V8:V9"/>
    <mergeCell ref="N8:N9"/>
    <mergeCell ref="M8:M9"/>
    <mergeCell ref="AJ8:AJ9"/>
    <mergeCell ref="A1:P1"/>
    <mergeCell ref="Q1:AY1"/>
    <mergeCell ref="AY8:AY10"/>
    <mergeCell ref="U8:U9"/>
    <mergeCell ref="T8:T9"/>
    <mergeCell ref="S8:S9"/>
    <mergeCell ref="AX8:AX10"/>
    <mergeCell ref="R8:R9"/>
    <mergeCell ref="A2:P2"/>
    <mergeCell ref="Q2:AY2"/>
    <mergeCell ref="AW8:AW10"/>
    <mergeCell ref="P8:P9"/>
    <mergeCell ref="AV8:AV10"/>
    <mergeCell ref="O8:O9"/>
    <mergeCell ref="AU8:AU10"/>
    <mergeCell ref="AR8:AR10"/>
    <mergeCell ref="AI8:AI9"/>
    <mergeCell ref="AH8:AH9"/>
    <mergeCell ref="AG8:AG9"/>
    <mergeCell ref="AF8:AF9"/>
    <mergeCell ref="A8:A10"/>
    <mergeCell ref="L8:L9"/>
    <mergeCell ref="C8:D10"/>
    <mergeCell ref="K8:K9"/>
    <mergeCell ref="E8:E10"/>
    <mergeCell ref="J8:J9"/>
    <mergeCell ref="B8:B10"/>
    <mergeCell ref="I8:I9"/>
    <mergeCell ref="F8:F9"/>
    <mergeCell ref="Q8:Q9"/>
    <mergeCell ref="AH15:AY15"/>
    <mergeCell ref="A16:D16"/>
    <mergeCell ref="E16:R16"/>
    <mergeCell ref="T16:AG16"/>
    <mergeCell ref="AH16:AY16"/>
    <mergeCell ref="H8:H9"/>
    <mergeCell ref="AB8:AB9"/>
    <mergeCell ref="G8:G9"/>
    <mergeCell ref="AA8:AA9"/>
    <mergeCell ref="Z8:Z9"/>
    <mergeCell ref="A5:AY5"/>
    <mergeCell ref="A7:E7"/>
    <mergeCell ref="A17:D17"/>
    <mergeCell ref="E17:R17"/>
    <mergeCell ref="A21:D21"/>
    <mergeCell ref="T21:AG21"/>
    <mergeCell ref="AH21:AY21"/>
    <mergeCell ref="T17:AG17"/>
    <mergeCell ref="E21:R21"/>
  </mergeCells>
  <printOptions horizontalCentered="1"/>
  <pageMargins left="0" right="0" top="0" bottom="0" header="0" footer="0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24"/>
  <sheetViews>
    <sheetView zoomScaleSheetLayoutView="100" zoomScalePageLayoutView="0" workbookViewId="0" topLeftCell="A10">
      <selection activeCell="B11" sqref="B11"/>
    </sheetView>
  </sheetViews>
  <sheetFormatPr defaultColWidth="10.28125" defaultRowHeight="12.75" customHeight="1"/>
  <cols>
    <col min="1" max="1" width="2.00390625" style="29" customWidth="1"/>
    <col min="2" max="2" width="8.421875" style="29" customWidth="1"/>
    <col min="3" max="3" width="9.57421875" style="29" customWidth="1"/>
    <col min="4" max="4" width="4.140625" style="29" customWidth="1"/>
    <col min="5" max="5" width="5.8515625" style="29" customWidth="1"/>
    <col min="6" max="30" width="2.7109375" style="29" customWidth="1"/>
    <col min="31" max="40" width="2.7109375" style="0" customWidth="1"/>
    <col min="41" max="42" width="2.421875" style="0" customWidth="1"/>
    <col min="43" max="43" width="3.57421875" style="0" customWidth="1"/>
    <col min="44" max="47" width="1.8515625" style="0" customWidth="1"/>
    <col min="48" max="48" width="5.421875" style="0" customWidth="1"/>
    <col min="49" max="49" width="10.28125" style="0" hidden="1" customWidth="1"/>
  </cols>
  <sheetData>
    <row r="1" spans="1:50" s="29" customFormat="1" ht="17.25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 t="s">
        <v>1</v>
      </c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57"/>
      <c r="AX1" s="57"/>
    </row>
    <row r="2" spans="1:48" s="29" customFormat="1" ht="18" customHeight="1">
      <c r="A2" s="127" t="s">
        <v>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00" t="s">
        <v>3</v>
      </c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</row>
    <row r="3" s="29" customFormat="1" ht="9" customHeight="1"/>
    <row r="4" spans="1:50" s="29" customFormat="1" ht="24.75" customHeight="1">
      <c r="A4" s="120" t="s">
        <v>125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56"/>
      <c r="AX4" s="56"/>
    </row>
    <row r="5" spans="1:50" s="53" customFormat="1" ht="23.25" customHeight="1">
      <c r="A5" s="96" t="s">
        <v>124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54"/>
      <c r="AX5" s="54"/>
    </row>
    <row r="6" spans="1:50" s="53" customFormat="1" ht="8.2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4"/>
      <c r="AV6" s="54"/>
      <c r="AW6" s="54"/>
      <c r="AX6" s="54"/>
    </row>
    <row r="7" spans="1:48" s="51" customFormat="1" ht="19.5" customHeight="1">
      <c r="A7" s="130" t="s">
        <v>5</v>
      </c>
      <c r="B7" s="131"/>
      <c r="C7" s="131"/>
      <c r="D7" s="131"/>
      <c r="E7" s="132"/>
      <c r="F7" s="52">
        <v>1</v>
      </c>
      <c r="G7" s="52">
        <v>2</v>
      </c>
      <c r="H7" s="52">
        <v>3</v>
      </c>
      <c r="I7" s="52">
        <v>4</v>
      </c>
      <c r="J7" s="52">
        <v>5</v>
      </c>
      <c r="K7" s="52">
        <v>6</v>
      </c>
      <c r="L7" s="52">
        <v>7</v>
      </c>
      <c r="M7" s="52">
        <v>8</v>
      </c>
      <c r="N7" s="52">
        <v>9</v>
      </c>
      <c r="O7" s="52">
        <v>10</v>
      </c>
      <c r="P7" s="52">
        <v>11</v>
      </c>
      <c r="Q7" s="52">
        <v>12</v>
      </c>
      <c r="R7" s="52">
        <v>13</v>
      </c>
      <c r="S7" s="52">
        <v>14</v>
      </c>
      <c r="T7" s="52">
        <v>15</v>
      </c>
      <c r="U7" s="52">
        <v>16</v>
      </c>
      <c r="V7" s="52">
        <v>17</v>
      </c>
      <c r="W7" s="52">
        <v>18</v>
      </c>
      <c r="X7" s="52">
        <v>19</v>
      </c>
      <c r="Y7" s="52">
        <v>20</v>
      </c>
      <c r="Z7" s="52">
        <v>21</v>
      </c>
      <c r="AA7" s="52">
        <v>22</v>
      </c>
      <c r="AB7" s="52">
        <v>23</v>
      </c>
      <c r="AC7" s="52">
        <v>24</v>
      </c>
      <c r="AD7" s="52">
        <v>25</v>
      </c>
      <c r="AE7" s="52">
        <v>26</v>
      </c>
      <c r="AF7" s="52">
        <v>27</v>
      </c>
      <c r="AG7" s="52">
        <v>28</v>
      </c>
      <c r="AH7" s="52">
        <v>29</v>
      </c>
      <c r="AI7" s="52">
        <v>30</v>
      </c>
      <c r="AJ7" s="52">
        <v>31</v>
      </c>
      <c r="AK7" s="52">
        <v>32</v>
      </c>
      <c r="AL7" s="52">
        <v>33</v>
      </c>
      <c r="AM7" s="52">
        <v>34</v>
      </c>
      <c r="AN7" s="52">
        <v>35</v>
      </c>
      <c r="AO7" s="52"/>
      <c r="AP7" s="52"/>
      <c r="AQ7" s="52"/>
      <c r="AR7" s="52"/>
      <c r="AS7" s="52"/>
      <c r="AT7" s="52"/>
      <c r="AU7" s="52"/>
      <c r="AV7" s="52"/>
    </row>
    <row r="8" spans="1:48" s="29" customFormat="1" ht="68.25" customHeight="1">
      <c r="A8" s="133" t="s">
        <v>5</v>
      </c>
      <c r="B8" s="125" t="s">
        <v>6</v>
      </c>
      <c r="C8" s="125" t="s">
        <v>7</v>
      </c>
      <c r="D8" s="135"/>
      <c r="E8" s="128" t="s">
        <v>8</v>
      </c>
      <c r="F8" s="118" t="s">
        <v>9</v>
      </c>
      <c r="G8" s="118" t="s">
        <v>123</v>
      </c>
      <c r="H8" s="118" t="s">
        <v>122</v>
      </c>
      <c r="I8" s="118" t="s">
        <v>121</v>
      </c>
      <c r="J8" s="118" t="s">
        <v>120</v>
      </c>
      <c r="K8" s="118" t="s">
        <v>11</v>
      </c>
      <c r="L8" s="118" t="s">
        <v>24</v>
      </c>
      <c r="M8" s="118" t="s">
        <v>31</v>
      </c>
      <c r="N8" s="118" t="s">
        <v>119</v>
      </c>
      <c r="O8" s="118" t="s">
        <v>118</v>
      </c>
      <c r="P8" s="118" t="s">
        <v>15</v>
      </c>
      <c r="Q8" s="118" t="s">
        <v>117</v>
      </c>
      <c r="R8" s="118" t="s">
        <v>116</v>
      </c>
      <c r="S8" s="118" t="s">
        <v>115</v>
      </c>
      <c r="T8" s="118" t="s">
        <v>114</v>
      </c>
      <c r="U8" s="118" t="s">
        <v>113</v>
      </c>
      <c r="V8" s="118" t="s">
        <v>112</v>
      </c>
      <c r="W8" s="118" t="s">
        <v>111</v>
      </c>
      <c r="X8" s="118" t="s">
        <v>110</v>
      </c>
      <c r="Y8" s="118" t="s">
        <v>109</v>
      </c>
      <c r="Z8" s="118" t="s">
        <v>35</v>
      </c>
      <c r="AA8" s="118" t="s">
        <v>108</v>
      </c>
      <c r="AB8" s="118" t="s">
        <v>107</v>
      </c>
      <c r="AC8" s="118" t="s">
        <v>28</v>
      </c>
      <c r="AD8" s="118" t="s">
        <v>106</v>
      </c>
      <c r="AE8" s="118" t="s">
        <v>105</v>
      </c>
      <c r="AF8" s="118" t="s">
        <v>104</v>
      </c>
      <c r="AG8" s="118" t="s">
        <v>103</v>
      </c>
      <c r="AH8" s="118" t="s">
        <v>102</v>
      </c>
      <c r="AI8" s="118" t="s">
        <v>41</v>
      </c>
      <c r="AJ8" s="118" t="s">
        <v>101</v>
      </c>
      <c r="AK8" s="118" t="s">
        <v>100</v>
      </c>
      <c r="AL8" s="118" t="s">
        <v>99</v>
      </c>
      <c r="AM8" s="123" t="s">
        <v>44</v>
      </c>
      <c r="AN8" s="124"/>
      <c r="AO8" s="118" t="s">
        <v>45</v>
      </c>
      <c r="AP8" s="118" t="s">
        <v>98</v>
      </c>
      <c r="AQ8" s="118" t="s">
        <v>97</v>
      </c>
      <c r="AR8" s="118" t="s">
        <v>46</v>
      </c>
      <c r="AS8" s="118" t="s">
        <v>47</v>
      </c>
      <c r="AT8" s="118" t="s">
        <v>48</v>
      </c>
      <c r="AU8" s="118" t="s">
        <v>49</v>
      </c>
      <c r="AV8" s="121" t="s">
        <v>50</v>
      </c>
    </row>
    <row r="9" spans="1:48" s="29" customFormat="1" ht="168.75" customHeight="1">
      <c r="A9" s="133"/>
      <c r="B9" s="125"/>
      <c r="C9" s="125"/>
      <c r="D9" s="135"/>
      <c r="E9" s="128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50" t="s">
        <v>96</v>
      </c>
      <c r="AN9" s="50" t="s">
        <v>53</v>
      </c>
      <c r="AO9" s="118"/>
      <c r="AP9" s="119"/>
      <c r="AQ9" s="119"/>
      <c r="AR9" s="118"/>
      <c r="AS9" s="118"/>
      <c r="AT9" s="118"/>
      <c r="AU9" s="118"/>
      <c r="AV9" s="121"/>
    </row>
    <row r="10" spans="1:49" s="29" customFormat="1" ht="18" customHeight="1">
      <c r="A10" s="134"/>
      <c r="B10" s="126"/>
      <c r="C10" s="126"/>
      <c r="D10" s="136"/>
      <c r="E10" s="129"/>
      <c r="F10" s="49">
        <v>2</v>
      </c>
      <c r="G10" s="49">
        <v>2</v>
      </c>
      <c r="H10" s="49">
        <v>2</v>
      </c>
      <c r="I10" s="49">
        <v>3</v>
      </c>
      <c r="J10" s="49">
        <v>3</v>
      </c>
      <c r="K10" s="49">
        <v>3</v>
      </c>
      <c r="L10" s="49">
        <v>3</v>
      </c>
      <c r="M10" s="49">
        <v>2</v>
      </c>
      <c r="N10" s="49">
        <v>3</v>
      </c>
      <c r="O10" s="49">
        <v>5</v>
      </c>
      <c r="P10" s="49">
        <v>2</v>
      </c>
      <c r="Q10" s="49">
        <v>2</v>
      </c>
      <c r="R10" s="49">
        <v>3</v>
      </c>
      <c r="S10" s="49">
        <v>2</v>
      </c>
      <c r="T10" s="49">
        <v>3</v>
      </c>
      <c r="U10" s="49">
        <v>3</v>
      </c>
      <c r="V10" s="49">
        <v>3</v>
      </c>
      <c r="W10" s="49">
        <v>3</v>
      </c>
      <c r="X10" s="49">
        <v>2</v>
      </c>
      <c r="Y10" s="49">
        <v>3</v>
      </c>
      <c r="Z10" s="49">
        <v>2</v>
      </c>
      <c r="AA10" s="49">
        <v>3</v>
      </c>
      <c r="AB10" s="49">
        <v>3</v>
      </c>
      <c r="AC10" s="49">
        <v>3</v>
      </c>
      <c r="AD10" s="49">
        <v>2</v>
      </c>
      <c r="AE10" s="49">
        <v>2</v>
      </c>
      <c r="AF10" s="49">
        <v>3</v>
      </c>
      <c r="AG10" s="49">
        <v>3</v>
      </c>
      <c r="AH10" s="49">
        <v>3</v>
      </c>
      <c r="AI10" s="49">
        <v>3</v>
      </c>
      <c r="AJ10" s="49">
        <v>4</v>
      </c>
      <c r="AK10" s="49">
        <v>2</v>
      </c>
      <c r="AL10" s="49">
        <v>3</v>
      </c>
      <c r="AM10" s="48">
        <v>2</v>
      </c>
      <c r="AN10" s="48">
        <v>3</v>
      </c>
      <c r="AO10" s="119"/>
      <c r="AQ10" s="49">
        <v>95</v>
      </c>
      <c r="AR10" s="119"/>
      <c r="AS10" s="119"/>
      <c r="AT10" s="119"/>
      <c r="AU10" s="119"/>
      <c r="AV10" s="122"/>
      <c r="AW10" s="29">
        <f>SUM(F10:AN10)</f>
        <v>95</v>
      </c>
    </row>
    <row r="11" spans="1:49" ht="39.75" customHeight="1">
      <c r="A11" s="48">
        <v>1</v>
      </c>
      <c r="B11" s="46" t="s">
        <v>95</v>
      </c>
      <c r="C11" s="44" t="s">
        <v>94</v>
      </c>
      <c r="D11" s="47" t="s">
        <v>93</v>
      </c>
      <c r="E11" s="46" t="s">
        <v>92</v>
      </c>
      <c r="F11" s="45">
        <v>3</v>
      </c>
      <c r="G11" s="45">
        <v>3</v>
      </c>
      <c r="H11" s="45">
        <v>1.5</v>
      </c>
      <c r="I11" s="45">
        <v>2</v>
      </c>
      <c r="J11" s="45">
        <v>1</v>
      </c>
      <c r="K11" s="45">
        <v>1</v>
      </c>
      <c r="L11" s="45">
        <v>2</v>
      </c>
      <c r="M11" s="45">
        <v>1.5</v>
      </c>
      <c r="N11" s="45">
        <v>3</v>
      </c>
      <c r="O11" s="45">
        <v>3</v>
      </c>
      <c r="P11" s="45">
        <v>1.5</v>
      </c>
      <c r="Q11" s="45">
        <v>1.5</v>
      </c>
      <c r="R11" s="45">
        <v>4</v>
      </c>
      <c r="S11" s="45">
        <v>1</v>
      </c>
      <c r="T11" s="45">
        <v>3</v>
      </c>
      <c r="U11" s="45">
        <v>2</v>
      </c>
      <c r="V11" s="45">
        <v>2</v>
      </c>
      <c r="W11" s="45">
        <v>2</v>
      </c>
      <c r="X11" s="45">
        <v>2</v>
      </c>
      <c r="Y11" s="45">
        <v>2</v>
      </c>
      <c r="Z11" s="45">
        <v>1.5</v>
      </c>
      <c r="AA11" s="45">
        <v>2</v>
      </c>
      <c r="AB11" s="45">
        <v>3</v>
      </c>
      <c r="AC11" s="45">
        <v>4</v>
      </c>
      <c r="AD11" s="45">
        <v>2</v>
      </c>
      <c r="AE11" s="45">
        <v>3</v>
      </c>
      <c r="AF11" s="45">
        <v>1.5</v>
      </c>
      <c r="AG11" s="45">
        <v>2</v>
      </c>
      <c r="AH11" s="45">
        <v>2</v>
      </c>
      <c r="AI11" s="45">
        <v>2</v>
      </c>
      <c r="AJ11" s="45">
        <v>1</v>
      </c>
      <c r="AK11" s="45">
        <v>1</v>
      </c>
      <c r="AL11" s="45">
        <v>2</v>
      </c>
      <c r="AM11" s="45">
        <v>2.5</v>
      </c>
      <c r="AN11" s="45">
        <v>1.5</v>
      </c>
      <c r="AO11" s="44">
        <v>27.36842105263158</v>
      </c>
      <c r="AP11" s="44" t="s">
        <v>91</v>
      </c>
      <c r="AQ11" s="44" t="s">
        <v>90</v>
      </c>
      <c r="AR11" s="44" t="s">
        <v>55</v>
      </c>
      <c r="AS11" s="44" t="s">
        <v>55</v>
      </c>
      <c r="AT11" s="44" t="s">
        <v>55</v>
      </c>
      <c r="AU11" s="44" t="s">
        <v>55</v>
      </c>
      <c r="AV11" s="43" t="s">
        <v>89</v>
      </c>
      <c r="AW11" s="42">
        <f>SUMPRODUCT(F11:AN11,$F$10:$AN$10)/95</f>
        <v>2.1157894736842104</v>
      </c>
    </row>
    <row r="12" ht="11.25" customHeight="1"/>
    <row r="13" spans="1:36" ht="12.75">
      <c r="A13" s="41" t="s">
        <v>62</v>
      </c>
      <c r="C13" s="38" t="s">
        <v>79</v>
      </c>
      <c r="H13" s="39" t="s">
        <v>63</v>
      </c>
      <c r="T13" s="39" t="s">
        <v>64</v>
      </c>
      <c r="AB13" s="39" t="s">
        <v>65</v>
      </c>
      <c r="AI13" s="40" t="s">
        <v>88</v>
      </c>
      <c r="AJ13" s="39"/>
    </row>
    <row r="14" ht="12.75">
      <c r="C14" s="38" t="s">
        <v>67</v>
      </c>
    </row>
    <row r="15" spans="35:98" s="32" customFormat="1" ht="15">
      <c r="AI15" s="37"/>
      <c r="AJ15" s="137" t="s">
        <v>75</v>
      </c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37"/>
      <c r="AW15" s="37"/>
      <c r="AX15" s="37"/>
      <c r="AY15" s="37"/>
      <c r="AZ15" s="37"/>
      <c r="BA15" s="37"/>
      <c r="BB15" s="37"/>
      <c r="BC15" s="37"/>
      <c r="BE15" s="35"/>
      <c r="BR15" s="138" t="s">
        <v>87</v>
      </c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36"/>
      <c r="CF15" s="36"/>
      <c r="CG15" s="36"/>
      <c r="CH15" s="36"/>
      <c r="CI15" s="36"/>
      <c r="CJ15" s="36"/>
      <c r="CK15" s="34"/>
      <c r="CL15" s="34"/>
      <c r="CM15" s="34"/>
      <c r="CN15" s="34"/>
      <c r="CO15" s="34"/>
      <c r="CP15" s="34"/>
      <c r="CQ15" s="34"/>
      <c r="CR15" s="34"/>
      <c r="CS15" s="34"/>
      <c r="CT15" s="34"/>
    </row>
    <row r="16" spans="1:94" s="32" customFormat="1" ht="14.25" customHeight="1">
      <c r="A16" s="139" t="s">
        <v>69</v>
      </c>
      <c r="B16" s="139"/>
      <c r="C16" s="139"/>
      <c r="D16" s="139"/>
      <c r="E16" s="139"/>
      <c r="F16" s="139" t="s">
        <v>70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34"/>
      <c r="U16" s="139" t="s">
        <v>86</v>
      </c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J16" s="139" t="s">
        <v>68</v>
      </c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34"/>
      <c r="AW16" s="34"/>
      <c r="AX16" s="34"/>
      <c r="AY16" s="34"/>
      <c r="AZ16" s="34"/>
      <c r="BA16" s="34"/>
      <c r="BB16" s="34"/>
      <c r="BC16" s="34"/>
      <c r="BD16" s="34"/>
      <c r="BE16" s="139" t="s">
        <v>86</v>
      </c>
      <c r="BF16" s="139"/>
      <c r="BG16" s="139"/>
      <c r="BH16" s="139"/>
      <c r="BI16" s="139"/>
      <c r="BJ16" s="139"/>
      <c r="BK16" s="139"/>
      <c r="BL16" s="139"/>
      <c r="BM16" s="139"/>
      <c r="BN16" s="139"/>
      <c r="BO16" s="34"/>
      <c r="BP16" s="34"/>
      <c r="BQ16" s="34"/>
      <c r="BR16" s="139" t="s">
        <v>68</v>
      </c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34"/>
      <c r="CF16" s="34"/>
      <c r="CG16" s="34"/>
      <c r="CH16" s="34"/>
      <c r="CI16" s="34"/>
      <c r="CJ16" s="34"/>
      <c r="CP16" s="35"/>
    </row>
    <row r="17" spans="1:94" s="32" customFormat="1" ht="12.75" customHeight="1">
      <c r="A17" s="139" t="s">
        <v>71</v>
      </c>
      <c r="B17" s="139"/>
      <c r="C17" s="139"/>
      <c r="D17" s="139"/>
      <c r="E17" s="139"/>
      <c r="F17" s="139" t="s">
        <v>72</v>
      </c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34"/>
      <c r="AW17" s="34"/>
      <c r="AX17" s="34"/>
      <c r="AY17" s="34"/>
      <c r="AZ17" s="34"/>
      <c r="BA17" s="34"/>
      <c r="BB17" s="34"/>
      <c r="BC17" s="34"/>
      <c r="BD17" s="34"/>
      <c r="BI17" s="139"/>
      <c r="BJ17" s="139"/>
      <c r="BK17" s="139"/>
      <c r="BL17" s="139"/>
      <c r="BM17" s="139"/>
      <c r="CJ17" s="33"/>
      <c r="CP17" s="35"/>
    </row>
    <row r="18" spans="1:94" s="32" customFormat="1" ht="24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S18" s="34"/>
      <c r="AT18" s="34"/>
      <c r="AU18" s="34"/>
      <c r="AV18" s="34"/>
      <c r="AW18" s="34"/>
      <c r="BI18" s="34"/>
      <c r="BJ18" s="34"/>
      <c r="BK18" s="34"/>
      <c r="BL18" s="34"/>
      <c r="BM18" s="34"/>
      <c r="CJ18" s="33"/>
      <c r="CP18" s="35"/>
    </row>
    <row r="19" spans="88:94" s="32" customFormat="1" ht="12.75" customHeight="1">
      <c r="CJ19" s="33"/>
      <c r="CP19" s="35"/>
    </row>
    <row r="20" spans="83:98" s="32" customFormat="1" ht="12.75" customHeight="1"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</row>
    <row r="21" spans="1:98" s="34" customFormat="1" ht="18" customHeight="1">
      <c r="A21" s="139" t="s">
        <v>78</v>
      </c>
      <c r="B21" s="139"/>
      <c r="C21" s="139"/>
      <c r="D21" s="139"/>
      <c r="E21" s="139"/>
      <c r="G21" s="139" t="s">
        <v>73</v>
      </c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U21" s="139" t="s">
        <v>85</v>
      </c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J21" s="139" t="s">
        <v>74</v>
      </c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BI21" s="139"/>
      <c r="BJ21" s="139"/>
      <c r="BK21" s="139"/>
      <c r="BL21" s="139"/>
      <c r="BM21" s="139"/>
      <c r="BR21" s="139" t="s">
        <v>74</v>
      </c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32"/>
      <c r="CF21" s="32"/>
      <c r="CG21" s="32"/>
      <c r="CH21" s="32"/>
      <c r="CI21" s="32"/>
      <c r="CJ21" s="33"/>
      <c r="CK21" s="32"/>
      <c r="CL21" s="32"/>
      <c r="CM21" s="32"/>
      <c r="CN21" s="32"/>
      <c r="CO21" s="32"/>
      <c r="CP21" s="35"/>
      <c r="CQ21" s="32"/>
      <c r="CR21" s="32"/>
      <c r="CS21" s="32"/>
      <c r="CT21" s="32"/>
    </row>
    <row r="22" s="32" customFormat="1" ht="12.75" customHeight="1">
      <c r="CJ22" s="33"/>
    </row>
    <row r="23" spans="1:48" ht="12.75" customHeight="1">
      <c r="A23" s="13"/>
      <c r="B23" s="13"/>
      <c r="C23" s="13"/>
      <c r="D23" s="13"/>
      <c r="E23" s="13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</row>
    <row r="24" spans="1:48" ht="12.75" customHeight="1">
      <c r="A24" s="13"/>
      <c r="B24" s="13"/>
      <c r="C24" s="13"/>
      <c r="D24" s="13"/>
      <c r="E24" s="13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</row>
  </sheetData>
  <sheetProtection/>
  <mergeCells count="71">
    <mergeCell ref="BR21:CD21"/>
    <mergeCell ref="A17:E17"/>
    <mergeCell ref="F17:S17"/>
    <mergeCell ref="AJ17:AU17"/>
    <mergeCell ref="BI17:BM17"/>
    <mergeCell ref="A21:E21"/>
    <mergeCell ref="G21:R21"/>
    <mergeCell ref="U21:AH21"/>
    <mergeCell ref="AJ21:AU21"/>
    <mergeCell ref="BI21:BM21"/>
    <mergeCell ref="AJ15:AU15"/>
    <mergeCell ref="BR15:CD15"/>
    <mergeCell ref="A16:E16"/>
    <mergeCell ref="F16:S16"/>
    <mergeCell ref="U16:AH16"/>
    <mergeCell ref="AJ16:AU16"/>
    <mergeCell ref="BE16:BN16"/>
    <mergeCell ref="BR16:CD16"/>
    <mergeCell ref="A8:A10"/>
    <mergeCell ref="C8:D10"/>
    <mergeCell ref="R8:R9"/>
    <mergeCell ref="M8:M9"/>
    <mergeCell ref="P1:AV1"/>
    <mergeCell ref="P2:AV2"/>
    <mergeCell ref="N8:N9"/>
    <mergeCell ref="H8:H9"/>
    <mergeCell ref="G8:G9"/>
    <mergeCell ref="F8:F9"/>
    <mergeCell ref="Z8:Z9"/>
    <mergeCell ref="T8:T9"/>
    <mergeCell ref="A1:O1"/>
    <mergeCell ref="L8:L9"/>
    <mergeCell ref="A2:O2"/>
    <mergeCell ref="K8:K9"/>
    <mergeCell ref="E8:E10"/>
    <mergeCell ref="J8:J9"/>
    <mergeCell ref="A7:E7"/>
    <mergeCell ref="B8:B10"/>
    <mergeCell ref="I8:I9"/>
    <mergeCell ref="O8:O9"/>
    <mergeCell ref="AU8:AU10"/>
    <mergeCell ref="AQ8:AQ9"/>
    <mergeCell ref="Q8:Q9"/>
    <mergeCell ref="AT8:AT10"/>
    <mergeCell ref="P8:P9"/>
    <mergeCell ref="AS8:AS10"/>
    <mergeCell ref="AR8:AR10"/>
    <mergeCell ref="AV8:AV10"/>
    <mergeCell ref="AJ8:AJ9"/>
    <mergeCell ref="S8:S9"/>
    <mergeCell ref="AE8:AE9"/>
    <mergeCell ref="AD8:AD9"/>
    <mergeCell ref="AP8:AP9"/>
    <mergeCell ref="AM8:AN8"/>
    <mergeCell ref="AA8:AA9"/>
    <mergeCell ref="AH8:AH9"/>
    <mergeCell ref="AG8:AG9"/>
    <mergeCell ref="AF8:AF9"/>
    <mergeCell ref="AO8:AO10"/>
    <mergeCell ref="AB8:AB9"/>
    <mergeCell ref="U8:U9"/>
    <mergeCell ref="AL8:AL9"/>
    <mergeCell ref="AK8:AK9"/>
    <mergeCell ref="AI8:AI9"/>
    <mergeCell ref="A4:AV4"/>
    <mergeCell ref="A5:AV5"/>
    <mergeCell ref="AC8:AC9"/>
    <mergeCell ref="Y8:Y9"/>
    <mergeCell ref="X8:X9"/>
    <mergeCell ref="W8:W9"/>
    <mergeCell ref="V8:V9"/>
  </mergeCells>
  <printOptions horizontalCentered="1"/>
  <pageMargins left="0" right="0" top="0" bottom="0" header="0" footer="0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T23"/>
  <sheetViews>
    <sheetView zoomScalePageLayoutView="0" workbookViewId="0" topLeftCell="A10">
      <selection activeCell="X25" sqref="X25"/>
    </sheetView>
  </sheetViews>
  <sheetFormatPr defaultColWidth="10.28125" defaultRowHeight="12.75"/>
  <cols>
    <col min="1" max="1" width="3.00390625" style="29" customWidth="1"/>
    <col min="2" max="2" width="9.28125" style="29" customWidth="1"/>
    <col min="3" max="3" width="10.28125" style="29" customWidth="1"/>
    <col min="4" max="4" width="7.140625" style="29" customWidth="1"/>
    <col min="5" max="5" width="5.8515625" style="29" customWidth="1"/>
    <col min="6" max="30" width="2.421875" style="29" customWidth="1"/>
    <col min="31" max="40" width="2.421875" style="0" customWidth="1"/>
    <col min="41" max="41" width="2.7109375" style="0" customWidth="1"/>
    <col min="42" max="42" width="2.421875" style="0" customWidth="1"/>
    <col min="43" max="43" width="3.28125" style="0" customWidth="1"/>
    <col min="44" max="47" width="2.421875" style="0" customWidth="1"/>
    <col min="48" max="48" width="6.7109375" style="0" customWidth="1"/>
    <col min="49" max="49" width="10.28125" style="0" hidden="1" customWidth="1"/>
  </cols>
  <sheetData>
    <row r="1" spans="1:50" s="29" customFormat="1" ht="17.25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 t="s">
        <v>1</v>
      </c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57"/>
      <c r="AX1" s="57"/>
    </row>
    <row r="2" spans="1:48" s="29" customFormat="1" ht="17.25" customHeight="1">
      <c r="A2" s="127" t="s">
        <v>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00" t="s">
        <v>3</v>
      </c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</row>
    <row r="3" s="29" customFormat="1" ht="9" customHeight="1"/>
    <row r="4" spans="1:50" s="29" customFormat="1" ht="18.75" customHeight="1">
      <c r="A4" s="120" t="s">
        <v>133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56"/>
      <c r="AX4" s="56"/>
    </row>
    <row r="5" spans="1:50" s="53" customFormat="1" ht="17.25" customHeight="1">
      <c r="A5" s="96" t="s">
        <v>132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54"/>
      <c r="AX5" s="54"/>
    </row>
    <row r="6" spans="1:50" s="53" customFormat="1" ht="9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4"/>
      <c r="AV6" s="54"/>
      <c r="AW6" s="54"/>
      <c r="AX6" s="54"/>
    </row>
    <row r="7" spans="1:48" s="65" customFormat="1" ht="19.5" customHeight="1">
      <c r="A7" s="130" t="s">
        <v>5</v>
      </c>
      <c r="B7" s="131"/>
      <c r="C7" s="131"/>
      <c r="D7" s="131"/>
      <c r="E7" s="132"/>
      <c r="F7" s="66">
        <v>1</v>
      </c>
      <c r="G7" s="66">
        <v>2</v>
      </c>
      <c r="H7" s="66">
        <v>3</v>
      </c>
      <c r="I7" s="66">
        <v>4</v>
      </c>
      <c r="J7" s="66">
        <v>5</v>
      </c>
      <c r="K7" s="66">
        <v>6</v>
      </c>
      <c r="L7" s="66">
        <v>7</v>
      </c>
      <c r="M7" s="66">
        <v>8</v>
      </c>
      <c r="N7" s="66">
        <v>9</v>
      </c>
      <c r="O7" s="66">
        <v>10</v>
      </c>
      <c r="P7" s="66">
        <v>11</v>
      </c>
      <c r="Q7" s="66">
        <v>12</v>
      </c>
      <c r="R7" s="66">
        <v>13</v>
      </c>
      <c r="S7" s="66">
        <v>14</v>
      </c>
      <c r="T7" s="66">
        <v>15</v>
      </c>
      <c r="U7" s="66">
        <v>16</v>
      </c>
      <c r="V7" s="66">
        <v>17</v>
      </c>
      <c r="W7" s="66">
        <v>18</v>
      </c>
      <c r="X7" s="66">
        <v>19</v>
      </c>
      <c r="Y7" s="66">
        <v>20</v>
      </c>
      <c r="Z7" s="66">
        <v>21</v>
      </c>
      <c r="AA7" s="66">
        <v>22</v>
      </c>
      <c r="AB7" s="66">
        <v>23</v>
      </c>
      <c r="AC7" s="66">
        <v>24</v>
      </c>
      <c r="AD7" s="66">
        <v>25</v>
      </c>
      <c r="AE7" s="66">
        <v>26</v>
      </c>
      <c r="AF7" s="66">
        <v>27</v>
      </c>
      <c r="AG7" s="66">
        <v>28</v>
      </c>
      <c r="AH7" s="66">
        <v>29</v>
      </c>
      <c r="AI7" s="66">
        <v>30</v>
      </c>
      <c r="AJ7" s="66">
        <v>31</v>
      </c>
      <c r="AK7" s="66">
        <v>32</v>
      </c>
      <c r="AL7" s="66">
        <v>33</v>
      </c>
      <c r="AM7" s="66">
        <v>34</v>
      </c>
      <c r="AN7" s="66">
        <v>35</v>
      </c>
      <c r="AO7" s="66"/>
      <c r="AP7" s="66"/>
      <c r="AQ7" s="66"/>
      <c r="AR7" s="66"/>
      <c r="AS7" s="66"/>
      <c r="AT7" s="66"/>
      <c r="AU7" s="66"/>
      <c r="AV7" s="66"/>
    </row>
    <row r="8" spans="1:48" s="29" customFormat="1" ht="68.25" customHeight="1">
      <c r="A8" s="133" t="s">
        <v>5</v>
      </c>
      <c r="B8" s="125" t="s">
        <v>6</v>
      </c>
      <c r="C8" s="125" t="s">
        <v>7</v>
      </c>
      <c r="D8" s="135"/>
      <c r="E8" s="128" t="s">
        <v>8</v>
      </c>
      <c r="F8" s="118" t="s">
        <v>118</v>
      </c>
      <c r="G8" s="118" t="s">
        <v>123</v>
      </c>
      <c r="H8" s="118" t="s">
        <v>114</v>
      </c>
      <c r="I8" s="118" t="s">
        <v>112</v>
      </c>
      <c r="J8" s="118" t="s">
        <v>103</v>
      </c>
      <c r="K8" s="118" t="s">
        <v>107</v>
      </c>
      <c r="L8" s="118" t="s">
        <v>111</v>
      </c>
      <c r="M8" s="118" t="s">
        <v>105</v>
      </c>
      <c r="N8" s="118" t="s">
        <v>113</v>
      </c>
      <c r="O8" s="118" t="s">
        <v>35</v>
      </c>
      <c r="P8" s="118" t="s">
        <v>116</v>
      </c>
      <c r="Q8" s="118" t="s">
        <v>122</v>
      </c>
      <c r="R8" s="118" t="s">
        <v>110</v>
      </c>
      <c r="S8" s="118" t="s">
        <v>31</v>
      </c>
      <c r="T8" s="118" t="s">
        <v>28</v>
      </c>
      <c r="U8" s="118" t="s">
        <v>99</v>
      </c>
      <c r="V8" s="118" t="s">
        <v>9</v>
      </c>
      <c r="W8" s="118" t="s">
        <v>121</v>
      </c>
      <c r="X8" s="118" t="s">
        <v>131</v>
      </c>
      <c r="Y8" s="118" t="s">
        <v>15</v>
      </c>
      <c r="Z8" s="118" t="s">
        <v>101</v>
      </c>
      <c r="AA8" s="118" t="s">
        <v>119</v>
      </c>
      <c r="AB8" s="118" t="s">
        <v>115</v>
      </c>
      <c r="AC8" s="118" t="s">
        <v>100</v>
      </c>
      <c r="AD8" s="118" t="s">
        <v>41</v>
      </c>
      <c r="AE8" s="118" t="s">
        <v>120</v>
      </c>
      <c r="AF8" s="118" t="s">
        <v>24</v>
      </c>
      <c r="AG8" s="118" t="s">
        <v>117</v>
      </c>
      <c r="AH8" s="118" t="s">
        <v>11</v>
      </c>
      <c r="AI8" s="118" t="s">
        <v>109</v>
      </c>
      <c r="AJ8" s="118" t="s">
        <v>106</v>
      </c>
      <c r="AK8" s="118" t="s">
        <v>108</v>
      </c>
      <c r="AL8" s="118" t="s">
        <v>104</v>
      </c>
      <c r="AM8" s="123" t="s">
        <v>44</v>
      </c>
      <c r="AN8" s="124"/>
      <c r="AO8" s="118" t="s">
        <v>45</v>
      </c>
      <c r="AP8" s="118" t="s">
        <v>98</v>
      </c>
      <c r="AQ8" s="118" t="s">
        <v>97</v>
      </c>
      <c r="AR8" s="118" t="s">
        <v>46</v>
      </c>
      <c r="AS8" s="118" t="s">
        <v>47</v>
      </c>
      <c r="AT8" s="118" t="s">
        <v>48</v>
      </c>
      <c r="AU8" s="118" t="s">
        <v>49</v>
      </c>
      <c r="AV8" s="121" t="s">
        <v>50</v>
      </c>
    </row>
    <row r="9" spans="1:48" s="29" customFormat="1" ht="189" customHeight="1">
      <c r="A9" s="133"/>
      <c r="B9" s="125"/>
      <c r="C9" s="125"/>
      <c r="D9" s="135"/>
      <c r="E9" s="128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50" t="s">
        <v>53</v>
      </c>
      <c r="AN9" s="50" t="s">
        <v>96</v>
      </c>
      <c r="AO9" s="118"/>
      <c r="AP9" s="119"/>
      <c r="AQ9" s="119"/>
      <c r="AR9" s="118"/>
      <c r="AS9" s="118"/>
      <c r="AT9" s="118"/>
      <c r="AU9" s="118"/>
      <c r="AV9" s="121"/>
    </row>
    <row r="10" spans="1:49" s="29" customFormat="1" ht="14.25" customHeight="1">
      <c r="A10" s="134"/>
      <c r="B10" s="126"/>
      <c r="C10" s="126"/>
      <c r="D10" s="136"/>
      <c r="E10" s="129"/>
      <c r="F10" s="49">
        <v>5</v>
      </c>
      <c r="G10" s="49">
        <v>2</v>
      </c>
      <c r="H10" s="49">
        <v>3</v>
      </c>
      <c r="I10" s="49">
        <v>3</v>
      </c>
      <c r="J10" s="49">
        <v>3</v>
      </c>
      <c r="K10" s="49">
        <v>3</v>
      </c>
      <c r="L10" s="49">
        <v>3</v>
      </c>
      <c r="M10" s="49">
        <v>2</v>
      </c>
      <c r="N10" s="49">
        <v>3</v>
      </c>
      <c r="O10" s="49">
        <v>2</v>
      </c>
      <c r="P10" s="49">
        <v>3</v>
      </c>
      <c r="Q10" s="49">
        <v>2</v>
      </c>
      <c r="R10" s="49">
        <v>2</v>
      </c>
      <c r="S10" s="49">
        <v>2</v>
      </c>
      <c r="T10" s="49">
        <v>3</v>
      </c>
      <c r="U10" s="49">
        <v>3</v>
      </c>
      <c r="V10" s="49">
        <v>2</v>
      </c>
      <c r="W10" s="49">
        <v>3</v>
      </c>
      <c r="X10" s="49">
        <v>3</v>
      </c>
      <c r="Y10" s="49">
        <v>2</v>
      </c>
      <c r="Z10" s="49">
        <v>4</v>
      </c>
      <c r="AA10" s="49">
        <v>3</v>
      </c>
      <c r="AB10" s="49">
        <v>2</v>
      </c>
      <c r="AC10" s="49">
        <v>2</v>
      </c>
      <c r="AD10" s="49">
        <v>3</v>
      </c>
      <c r="AE10" s="49">
        <v>3</v>
      </c>
      <c r="AF10" s="49">
        <v>3</v>
      </c>
      <c r="AG10" s="49">
        <v>2</v>
      </c>
      <c r="AH10" s="49">
        <v>3</v>
      </c>
      <c r="AI10" s="49">
        <v>3</v>
      </c>
      <c r="AJ10" s="49">
        <v>2</v>
      </c>
      <c r="AK10" s="49">
        <v>3</v>
      </c>
      <c r="AL10" s="49">
        <v>3</v>
      </c>
      <c r="AM10" s="48">
        <v>3</v>
      </c>
      <c r="AN10" s="48">
        <v>2</v>
      </c>
      <c r="AO10" s="119"/>
      <c r="AQ10" s="49">
        <v>95</v>
      </c>
      <c r="AR10" s="119"/>
      <c r="AS10" s="119"/>
      <c r="AT10" s="119"/>
      <c r="AU10" s="119"/>
      <c r="AV10" s="122"/>
      <c r="AW10" s="29">
        <f>SUM(F10:AN10)</f>
        <v>95</v>
      </c>
    </row>
    <row r="11" spans="1:49" s="29" customFormat="1" ht="34.5" customHeight="1">
      <c r="A11" s="48">
        <v>1</v>
      </c>
      <c r="B11" s="46" t="s">
        <v>130</v>
      </c>
      <c r="C11" s="44" t="s">
        <v>129</v>
      </c>
      <c r="D11" s="47" t="s">
        <v>128</v>
      </c>
      <c r="E11" s="46" t="s">
        <v>127</v>
      </c>
      <c r="F11" s="45">
        <v>1</v>
      </c>
      <c r="G11" s="45">
        <v>1.5</v>
      </c>
      <c r="H11" s="45">
        <v>3</v>
      </c>
      <c r="I11" s="45">
        <v>1.5</v>
      </c>
      <c r="J11" s="45">
        <v>3</v>
      </c>
      <c r="K11" s="45">
        <v>2.5</v>
      </c>
      <c r="L11" s="45">
        <v>1.5</v>
      </c>
      <c r="M11" s="45">
        <v>2</v>
      </c>
      <c r="N11" s="45">
        <v>1.5</v>
      </c>
      <c r="O11" s="45">
        <v>1</v>
      </c>
      <c r="P11" s="45">
        <v>3</v>
      </c>
      <c r="Q11" s="45">
        <v>2</v>
      </c>
      <c r="R11" s="45">
        <v>1.5</v>
      </c>
      <c r="S11" s="45">
        <v>1.5</v>
      </c>
      <c r="T11" s="45">
        <v>4</v>
      </c>
      <c r="U11" s="45">
        <v>2.5</v>
      </c>
      <c r="V11" s="45">
        <v>2</v>
      </c>
      <c r="W11" s="45">
        <v>2</v>
      </c>
      <c r="X11" s="45">
        <v>3</v>
      </c>
      <c r="Y11" s="45">
        <v>1.5</v>
      </c>
      <c r="Z11" s="45">
        <v>1</v>
      </c>
      <c r="AA11" s="45">
        <v>2</v>
      </c>
      <c r="AB11" s="45">
        <v>3</v>
      </c>
      <c r="AC11" s="45">
        <v>2.5</v>
      </c>
      <c r="AD11" s="45">
        <v>1.5</v>
      </c>
      <c r="AE11" s="45">
        <v>2.5</v>
      </c>
      <c r="AF11" s="45">
        <v>1</v>
      </c>
      <c r="AG11" s="45">
        <v>2.5</v>
      </c>
      <c r="AH11" s="45">
        <v>2</v>
      </c>
      <c r="AI11" s="45">
        <v>2</v>
      </c>
      <c r="AJ11" s="45">
        <v>3</v>
      </c>
      <c r="AK11" s="45">
        <v>3</v>
      </c>
      <c r="AL11" s="45">
        <v>1.5</v>
      </c>
      <c r="AM11" s="45">
        <v>3</v>
      </c>
      <c r="AN11" s="45">
        <v>3</v>
      </c>
      <c r="AO11" s="44">
        <v>30.526315789473685</v>
      </c>
      <c r="AP11" s="44" t="s">
        <v>91</v>
      </c>
      <c r="AQ11" s="44" t="s">
        <v>90</v>
      </c>
      <c r="AR11" s="44" t="s">
        <v>55</v>
      </c>
      <c r="AS11" s="44" t="s">
        <v>55</v>
      </c>
      <c r="AT11" s="44" t="s">
        <v>55</v>
      </c>
      <c r="AU11" s="44" t="s">
        <v>55</v>
      </c>
      <c r="AV11" s="64" t="s">
        <v>89</v>
      </c>
      <c r="AW11" s="63">
        <f>SUMPRODUCT(F11:AN11,$F$10:$AN$10)/95</f>
        <v>2.1157894736842104</v>
      </c>
    </row>
    <row r="12" ht="9.75" customHeight="1"/>
    <row r="13" spans="1:36" ht="12.75">
      <c r="A13" s="41" t="s">
        <v>62</v>
      </c>
      <c r="C13" s="38" t="s">
        <v>79</v>
      </c>
      <c r="H13" s="39" t="s">
        <v>63</v>
      </c>
      <c r="T13" s="39" t="s">
        <v>64</v>
      </c>
      <c r="AB13" s="39" t="s">
        <v>126</v>
      </c>
      <c r="AJ13" s="39" t="s">
        <v>88</v>
      </c>
    </row>
    <row r="14" ht="12.75">
      <c r="C14" s="38" t="s">
        <v>67</v>
      </c>
    </row>
    <row r="15" spans="35:98" s="59" customFormat="1" ht="15">
      <c r="AI15" s="62"/>
      <c r="AJ15" s="140" t="s">
        <v>75</v>
      </c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62"/>
      <c r="AX15" s="62"/>
      <c r="AY15" s="62"/>
      <c r="AZ15" s="62"/>
      <c r="BA15" s="62"/>
      <c r="BB15" s="62"/>
      <c r="BC15" s="62"/>
      <c r="BE15" s="61"/>
      <c r="BR15" s="138" t="s">
        <v>87</v>
      </c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</row>
    <row r="16" spans="1:94" s="59" customFormat="1" ht="19.5" customHeight="1">
      <c r="A16" s="138" t="s">
        <v>69</v>
      </c>
      <c r="B16" s="138"/>
      <c r="C16" s="138"/>
      <c r="D16" s="138"/>
      <c r="E16" s="138"/>
      <c r="F16" s="138" t="s">
        <v>70</v>
      </c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36"/>
      <c r="U16" s="138" t="s">
        <v>86</v>
      </c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J16" s="138" t="s">
        <v>68</v>
      </c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36"/>
      <c r="AX16" s="36"/>
      <c r="AY16" s="36"/>
      <c r="AZ16" s="36"/>
      <c r="BA16" s="36"/>
      <c r="BB16" s="36"/>
      <c r="BC16" s="36"/>
      <c r="BD16" s="36"/>
      <c r="BE16" s="138" t="s">
        <v>86</v>
      </c>
      <c r="BF16" s="138"/>
      <c r="BG16" s="138"/>
      <c r="BH16" s="138"/>
      <c r="BI16" s="138"/>
      <c r="BJ16" s="138"/>
      <c r="BK16" s="138"/>
      <c r="BL16" s="138"/>
      <c r="BM16" s="138"/>
      <c r="BN16" s="138"/>
      <c r="BO16" s="36"/>
      <c r="BP16" s="36"/>
      <c r="BQ16" s="36"/>
      <c r="BR16" s="138" t="s">
        <v>68</v>
      </c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36"/>
      <c r="CF16" s="36"/>
      <c r="CG16" s="36"/>
      <c r="CH16" s="36"/>
      <c r="CI16" s="36"/>
      <c r="CJ16" s="36"/>
      <c r="CP16" s="61"/>
    </row>
    <row r="17" spans="1:94" s="59" customFormat="1" ht="16.5" customHeight="1">
      <c r="A17" s="138" t="s">
        <v>71</v>
      </c>
      <c r="B17" s="138"/>
      <c r="C17" s="138"/>
      <c r="D17" s="138"/>
      <c r="E17" s="138"/>
      <c r="F17" s="138" t="s">
        <v>72</v>
      </c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36"/>
      <c r="AW17" s="36"/>
      <c r="AX17" s="36"/>
      <c r="AY17" s="36"/>
      <c r="AZ17" s="36"/>
      <c r="BA17" s="36"/>
      <c r="BB17" s="36"/>
      <c r="BC17" s="36"/>
      <c r="BD17" s="36"/>
      <c r="BI17" s="138"/>
      <c r="BJ17" s="138"/>
      <c r="BK17" s="138"/>
      <c r="BL17" s="138"/>
      <c r="BM17" s="138"/>
      <c r="CJ17" s="60"/>
      <c r="CP17" s="61"/>
    </row>
    <row r="18" spans="1:94" s="59" customFormat="1" ht="24.7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S18" s="36"/>
      <c r="AT18" s="36"/>
      <c r="AU18" s="36"/>
      <c r="AV18" s="36"/>
      <c r="AW18" s="36"/>
      <c r="BI18" s="36"/>
      <c r="BJ18" s="36"/>
      <c r="BK18" s="36"/>
      <c r="BL18" s="36"/>
      <c r="BM18" s="36"/>
      <c r="CJ18" s="60"/>
      <c r="CP18" s="61"/>
    </row>
    <row r="19" spans="88:94" s="59" customFormat="1" ht="12.75" customHeight="1">
      <c r="CJ19" s="60"/>
      <c r="CP19" s="61"/>
    </row>
    <row r="20" spans="83:98" s="59" customFormat="1" ht="12.75" customHeight="1"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</row>
    <row r="21" spans="1:98" s="36" customFormat="1" ht="26.25" customHeight="1">
      <c r="A21" s="138" t="s">
        <v>78</v>
      </c>
      <c r="B21" s="138"/>
      <c r="C21" s="138"/>
      <c r="D21" s="138"/>
      <c r="E21" s="138"/>
      <c r="G21" s="138" t="s">
        <v>73</v>
      </c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U21" s="138" t="s">
        <v>85</v>
      </c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J21" s="138" t="s">
        <v>74</v>
      </c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BI21" s="138"/>
      <c r="BJ21" s="138"/>
      <c r="BK21" s="138"/>
      <c r="BL21" s="138"/>
      <c r="BM21" s="138"/>
      <c r="BR21" s="138" t="s">
        <v>74</v>
      </c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59"/>
      <c r="CF21" s="59"/>
      <c r="CG21" s="59"/>
      <c r="CH21" s="59"/>
      <c r="CI21" s="59"/>
      <c r="CJ21" s="60"/>
      <c r="CK21" s="59"/>
      <c r="CL21" s="59"/>
      <c r="CM21" s="59"/>
      <c r="CN21" s="59"/>
      <c r="CO21" s="59"/>
      <c r="CP21" s="61"/>
      <c r="CQ21" s="59"/>
      <c r="CR21" s="59"/>
      <c r="CS21" s="59"/>
      <c r="CT21" s="59"/>
    </row>
    <row r="22" s="59" customFormat="1" ht="12.75" customHeight="1">
      <c r="CJ22" s="60"/>
    </row>
    <row r="23" spans="6:48" s="17" customFormat="1" ht="12.75" customHeight="1"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</row>
  </sheetData>
  <sheetProtection/>
  <mergeCells count="71">
    <mergeCell ref="A1:O1"/>
    <mergeCell ref="P1:AV1"/>
    <mergeCell ref="A2:O2"/>
    <mergeCell ref="P2:AV2"/>
    <mergeCell ref="A4:AV4"/>
    <mergeCell ref="A5:AV5"/>
    <mergeCell ref="A7:E7"/>
    <mergeCell ref="A8:A10"/>
    <mergeCell ref="B8:B10"/>
    <mergeCell ref="C8:D10"/>
    <mergeCell ref="E8:E10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O8:AO10"/>
    <mergeCell ref="AP8:AP9"/>
    <mergeCell ref="AQ8:AQ9"/>
    <mergeCell ref="AE8:AE9"/>
    <mergeCell ref="AF8:AF9"/>
    <mergeCell ref="AG8:AG9"/>
    <mergeCell ref="AH8:AH9"/>
    <mergeCell ref="AI8:AI9"/>
    <mergeCell ref="AJ8:AJ9"/>
    <mergeCell ref="BR21:CD21"/>
    <mergeCell ref="AJ15:AV15"/>
    <mergeCell ref="AR8:AR10"/>
    <mergeCell ref="AS8:AS10"/>
    <mergeCell ref="AT8:AT10"/>
    <mergeCell ref="AU8:AU10"/>
    <mergeCell ref="AV8:AV10"/>
    <mergeCell ref="AK8:AK9"/>
    <mergeCell ref="AL8:AL9"/>
    <mergeCell ref="AM8:AN8"/>
    <mergeCell ref="BR15:CD15"/>
    <mergeCell ref="A16:E16"/>
    <mergeCell ref="F16:S16"/>
    <mergeCell ref="U16:AH16"/>
    <mergeCell ref="BE16:BN16"/>
    <mergeCell ref="BR16:CD16"/>
    <mergeCell ref="AJ16:AV16"/>
    <mergeCell ref="AJ21:AV21"/>
    <mergeCell ref="A17:E17"/>
    <mergeCell ref="F17:S17"/>
    <mergeCell ref="AJ17:AU17"/>
    <mergeCell ref="BI17:BM17"/>
    <mergeCell ref="A21:E21"/>
    <mergeCell ref="G21:R21"/>
    <mergeCell ref="U21:AH21"/>
    <mergeCell ref="BI21:BM21"/>
  </mergeCells>
  <printOptions/>
  <pageMargins left="0" right="0" top="0" bottom="0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"/>
  <sheetViews>
    <sheetView zoomScaleSheetLayoutView="100" zoomScalePageLayoutView="0" workbookViewId="0" topLeftCell="A10">
      <selection activeCell="BA21" sqref="BA21"/>
    </sheetView>
  </sheetViews>
  <sheetFormatPr defaultColWidth="10.28125" defaultRowHeight="12.75" customHeight="1"/>
  <cols>
    <col min="1" max="1" width="3.00390625" style="13" customWidth="1"/>
    <col min="2" max="2" width="11.421875" style="13" customWidth="1"/>
    <col min="3" max="3" width="9.00390625" style="13" customWidth="1"/>
    <col min="4" max="4" width="6.00390625" style="13" customWidth="1"/>
    <col min="5" max="5" width="5.8515625" style="13" customWidth="1"/>
    <col min="6" max="30" width="2.421875" style="13" customWidth="1"/>
    <col min="31" max="45" width="2.421875" style="0" customWidth="1"/>
    <col min="46" max="46" width="3.421875" style="0" customWidth="1"/>
    <col min="47" max="50" width="2.421875" style="0" customWidth="1"/>
    <col min="51" max="51" width="5.28125" style="84" customWidth="1"/>
  </cols>
  <sheetData>
    <row r="1" spans="1:51" s="13" customFormat="1" ht="14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 t="s">
        <v>1</v>
      </c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20"/>
      <c r="AY1" s="93"/>
    </row>
    <row r="2" spans="1:51" s="13" customFormat="1" ht="14.25" customHeight="1">
      <c r="A2" s="100" t="s">
        <v>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44" t="s">
        <v>3</v>
      </c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Y2" s="93"/>
    </row>
    <row r="3" s="13" customFormat="1" ht="9" customHeight="1">
      <c r="AY3" s="93"/>
    </row>
    <row r="4" spans="1:51" s="13" customFormat="1" ht="18.75" customHeight="1">
      <c r="A4" s="113" t="s">
        <v>214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</row>
    <row r="5" spans="1:51" s="24" customFormat="1" ht="17.25" customHeight="1">
      <c r="A5" s="157" t="s">
        <v>213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</row>
    <row r="6" spans="1:51" s="24" customFormat="1" ht="17.2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</row>
    <row r="7" spans="1:51" s="24" customFormat="1" ht="19.5" customHeight="1">
      <c r="A7" s="158" t="s">
        <v>5</v>
      </c>
      <c r="B7" s="158"/>
      <c r="C7" s="158"/>
      <c r="D7" s="158"/>
      <c r="E7" s="158"/>
      <c r="F7" s="91">
        <v>1</v>
      </c>
      <c r="G7" s="91">
        <v>2</v>
      </c>
      <c r="H7" s="91">
        <v>3</v>
      </c>
      <c r="I7" s="91">
        <v>4</v>
      </c>
      <c r="J7" s="91">
        <v>5</v>
      </c>
      <c r="K7" s="91">
        <v>6</v>
      </c>
      <c r="L7" s="91">
        <v>7</v>
      </c>
      <c r="M7" s="91">
        <v>8</v>
      </c>
      <c r="N7" s="91">
        <v>9</v>
      </c>
      <c r="O7" s="91">
        <v>10</v>
      </c>
      <c r="P7" s="91">
        <v>11</v>
      </c>
      <c r="Q7" s="91">
        <v>12</v>
      </c>
      <c r="R7" s="91">
        <v>13</v>
      </c>
      <c r="S7" s="91">
        <v>14</v>
      </c>
      <c r="T7" s="91">
        <v>15</v>
      </c>
      <c r="U7" s="91">
        <v>16</v>
      </c>
      <c r="V7" s="91">
        <v>17</v>
      </c>
      <c r="W7" s="91">
        <v>18</v>
      </c>
      <c r="X7" s="91">
        <v>19</v>
      </c>
      <c r="Y7" s="91">
        <v>20</v>
      </c>
      <c r="Z7" s="91">
        <v>21</v>
      </c>
      <c r="AA7" s="91">
        <v>22</v>
      </c>
      <c r="AB7" s="91">
        <v>23</v>
      </c>
      <c r="AC7" s="91">
        <v>24</v>
      </c>
      <c r="AD7" s="91">
        <v>25</v>
      </c>
      <c r="AE7" s="91">
        <v>26</v>
      </c>
      <c r="AF7" s="91">
        <v>27</v>
      </c>
      <c r="AG7" s="91">
        <v>28</v>
      </c>
      <c r="AH7" s="91">
        <v>29</v>
      </c>
      <c r="AI7" s="91">
        <v>30</v>
      </c>
      <c r="AJ7" s="91">
        <v>31</v>
      </c>
      <c r="AK7" s="91">
        <v>32</v>
      </c>
      <c r="AL7" s="91">
        <v>33</v>
      </c>
      <c r="AM7" s="91">
        <v>34</v>
      </c>
      <c r="AN7" s="91">
        <v>35</v>
      </c>
      <c r="AO7" s="91">
        <v>36</v>
      </c>
      <c r="AP7" s="91">
        <v>37</v>
      </c>
      <c r="AQ7" s="91">
        <v>38</v>
      </c>
      <c r="AR7" s="90"/>
      <c r="AS7" s="90"/>
      <c r="AT7" s="90"/>
      <c r="AU7" s="90"/>
      <c r="AV7" s="90"/>
      <c r="AW7" s="90"/>
      <c r="AX7" s="90"/>
      <c r="AY7" s="89"/>
    </row>
    <row r="8" spans="1:51" s="13" customFormat="1" ht="68.25" customHeight="1">
      <c r="A8" s="155" t="s">
        <v>5</v>
      </c>
      <c r="B8" s="149" t="s">
        <v>6</v>
      </c>
      <c r="C8" s="149" t="s">
        <v>7</v>
      </c>
      <c r="D8" s="150"/>
      <c r="E8" s="153" t="s">
        <v>8</v>
      </c>
      <c r="F8" s="142" t="s">
        <v>11</v>
      </c>
      <c r="G8" s="142" t="s">
        <v>212</v>
      </c>
      <c r="H8" s="142" t="s">
        <v>211</v>
      </c>
      <c r="I8" s="142" t="s">
        <v>210</v>
      </c>
      <c r="J8" s="142" t="s">
        <v>209</v>
      </c>
      <c r="K8" s="142" t="s">
        <v>24</v>
      </c>
      <c r="L8" s="142" t="s">
        <v>208</v>
      </c>
      <c r="M8" s="142" t="s">
        <v>15</v>
      </c>
      <c r="N8" s="142" t="s">
        <v>207</v>
      </c>
      <c r="O8" s="142" t="s">
        <v>206</v>
      </c>
      <c r="P8" s="142" t="s">
        <v>9</v>
      </c>
      <c r="Q8" s="142" t="s">
        <v>205</v>
      </c>
      <c r="R8" s="142" t="s">
        <v>204</v>
      </c>
      <c r="S8" s="142" t="s">
        <v>203</v>
      </c>
      <c r="T8" s="142" t="s">
        <v>202</v>
      </c>
      <c r="U8" s="142" t="s">
        <v>201</v>
      </c>
      <c r="V8" s="142" t="s">
        <v>200</v>
      </c>
      <c r="W8" s="142" t="s">
        <v>199</v>
      </c>
      <c r="X8" s="142" t="s">
        <v>121</v>
      </c>
      <c r="Y8" s="142" t="s">
        <v>198</v>
      </c>
      <c r="Z8" s="142" t="s">
        <v>197</v>
      </c>
      <c r="AA8" s="142" t="s">
        <v>196</v>
      </c>
      <c r="AB8" s="142" t="s">
        <v>31</v>
      </c>
      <c r="AC8" s="142" t="s">
        <v>195</v>
      </c>
      <c r="AD8" s="142" t="s">
        <v>194</v>
      </c>
      <c r="AE8" s="142" t="s">
        <v>118</v>
      </c>
      <c r="AF8" s="142" t="s">
        <v>193</v>
      </c>
      <c r="AG8" s="142" t="s">
        <v>28</v>
      </c>
      <c r="AH8" s="142" t="s">
        <v>101</v>
      </c>
      <c r="AI8" s="142" t="s">
        <v>192</v>
      </c>
      <c r="AJ8" s="142" t="s">
        <v>191</v>
      </c>
      <c r="AK8" s="142" t="s">
        <v>190</v>
      </c>
      <c r="AL8" s="142" t="s">
        <v>156</v>
      </c>
      <c r="AM8" s="142" t="s">
        <v>189</v>
      </c>
      <c r="AN8" s="142" t="s">
        <v>188</v>
      </c>
      <c r="AO8" s="142" t="s">
        <v>187</v>
      </c>
      <c r="AP8" s="145" t="s">
        <v>44</v>
      </c>
      <c r="AQ8" s="146"/>
      <c r="AR8" s="142" t="s">
        <v>45</v>
      </c>
      <c r="AS8" s="142" t="s">
        <v>98</v>
      </c>
      <c r="AT8" s="142" t="s">
        <v>97</v>
      </c>
      <c r="AU8" s="142" t="s">
        <v>46</v>
      </c>
      <c r="AV8" s="142" t="s">
        <v>47</v>
      </c>
      <c r="AW8" s="142" t="s">
        <v>48</v>
      </c>
      <c r="AX8" s="142" t="s">
        <v>49</v>
      </c>
      <c r="AY8" s="147" t="s">
        <v>50</v>
      </c>
    </row>
    <row r="9" spans="1:51" s="13" customFormat="1" ht="129.75" customHeight="1">
      <c r="A9" s="155"/>
      <c r="B9" s="149"/>
      <c r="C9" s="149"/>
      <c r="D9" s="150"/>
      <c r="E9" s="15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77" t="s">
        <v>53</v>
      </c>
      <c r="AQ9" s="77" t="s">
        <v>96</v>
      </c>
      <c r="AR9" s="142"/>
      <c r="AS9" s="143"/>
      <c r="AT9" s="143"/>
      <c r="AU9" s="142"/>
      <c r="AV9" s="142"/>
      <c r="AW9" s="142"/>
      <c r="AX9" s="142"/>
      <c r="AY9" s="147"/>
    </row>
    <row r="10" spans="1:51" s="13" customFormat="1" ht="14.25" customHeight="1">
      <c r="A10" s="156"/>
      <c r="B10" s="151"/>
      <c r="C10" s="151"/>
      <c r="D10" s="152"/>
      <c r="E10" s="154"/>
      <c r="F10" s="76">
        <v>3</v>
      </c>
      <c r="G10" s="76">
        <v>2</v>
      </c>
      <c r="H10" s="76">
        <v>3</v>
      </c>
      <c r="I10" s="76">
        <v>2</v>
      </c>
      <c r="J10" s="76">
        <v>1</v>
      </c>
      <c r="K10" s="76">
        <v>3</v>
      </c>
      <c r="L10" s="76">
        <v>2</v>
      </c>
      <c r="M10" s="76">
        <v>2</v>
      </c>
      <c r="N10" s="76">
        <v>2</v>
      </c>
      <c r="O10" s="76">
        <v>2</v>
      </c>
      <c r="P10" s="76">
        <v>2</v>
      </c>
      <c r="Q10" s="76">
        <v>2</v>
      </c>
      <c r="R10" s="76">
        <v>3</v>
      </c>
      <c r="S10" s="76">
        <v>2</v>
      </c>
      <c r="T10" s="76">
        <v>2</v>
      </c>
      <c r="U10" s="76">
        <v>3</v>
      </c>
      <c r="V10" s="76">
        <v>2</v>
      </c>
      <c r="W10" s="76">
        <v>2</v>
      </c>
      <c r="X10" s="76">
        <v>3</v>
      </c>
      <c r="Y10" s="76">
        <v>4</v>
      </c>
      <c r="Z10" s="76">
        <v>2</v>
      </c>
      <c r="AA10" s="76">
        <v>2</v>
      </c>
      <c r="AB10" s="76">
        <v>2</v>
      </c>
      <c r="AC10" s="76">
        <v>2</v>
      </c>
      <c r="AD10" s="76">
        <v>2</v>
      </c>
      <c r="AE10" s="76">
        <v>5</v>
      </c>
      <c r="AF10" s="76">
        <v>2</v>
      </c>
      <c r="AG10" s="76">
        <v>5</v>
      </c>
      <c r="AH10" s="76">
        <v>4</v>
      </c>
      <c r="AI10" s="76">
        <v>2</v>
      </c>
      <c r="AJ10" s="76">
        <v>4</v>
      </c>
      <c r="AK10" s="76">
        <v>2</v>
      </c>
      <c r="AL10" s="76">
        <v>2</v>
      </c>
      <c r="AM10" s="76">
        <v>2</v>
      </c>
      <c r="AN10" s="76">
        <v>3</v>
      </c>
      <c r="AO10" s="76">
        <v>2</v>
      </c>
      <c r="AP10" s="75">
        <v>3</v>
      </c>
      <c r="AQ10" s="75">
        <v>2</v>
      </c>
      <c r="AR10" s="143"/>
      <c r="AT10" s="76">
        <v>95</v>
      </c>
      <c r="AU10" s="143"/>
      <c r="AV10" s="143"/>
      <c r="AW10" s="143"/>
      <c r="AX10" s="143"/>
      <c r="AY10" s="148"/>
    </row>
    <row r="11" spans="1:52" s="13" customFormat="1" ht="34.5" customHeight="1">
      <c r="A11" s="75">
        <v>1</v>
      </c>
      <c r="B11" s="73" t="s">
        <v>186</v>
      </c>
      <c r="C11" s="71" t="s">
        <v>185</v>
      </c>
      <c r="D11" s="74" t="s">
        <v>184</v>
      </c>
      <c r="E11" s="73" t="s">
        <v>183</v>
      </c>
      <c r="F11" s="72">
        <v>2</v>
      </c>
      <c r="G11" s="72">
        <v>1</v>
      </c>
      <c r="H11" s="72">
        <v>2</v>
      </c>
      <c r="I11" s="72">
        <v>2</v>
      </c>
      <c r="J11" s="72">
        <v>2</v>
      </c>
      <c r="K11" s="72">
        <v>2</v>
      </c>
      <c r="L11" s="72">
        <v>1</v>
      </c>
      <c r="M11" s="72">
        <v>1</v>
      </c>
      <c r="N11" s="72">
        <v>2</v>
      </c>
      <c r="O11" s="72">
        <v>2.5</v>
      </c>
      <c r="P11" s="72">
        <v>2</v>
      </c>
      <c r="Q11" s="72">
        <v>1</v>
      </c>
      <c r="R11" s="72">
        <v>1.5</v>
      </c>
      <c r="S11" s="72">
        <v>3</v>
      </c>
      <c r="T11" s="72">
        <v>1</v>
      </c>
      <c r="U11" s="72">
        <v>2</v>
      </c>
      <c r="V11" s="72">
        <v>2</v>
      </c>
      <c r="W11" s="72">
        <v>2</v>
      </c>
      <c r="X11" s="72">
        <v>2</v>
      </c>
      <c r="Y11" s="72">
        <v>2.5</v>
      </c>
      <c r="Z11" s="72">
        <v>3</v>
      </c>
      <c r="AA11" s="72">
        <v>1</v>
      </c>
      <c r="AB11" s="72">
        <v>2</v>
      </c>
      <c r="AC11" s="72">
        <v>2</v>
      </c>
      <c r="AD11" s="72">
        <v>2</v>
      </c>
      <c r="AE11" s="72">
        <v>3</v>
      </c>
      <c r="AF11" s="72">
        <v>1</v>
      </c>
      <c r="AG11" s="72">
        <v>3.5</v>
      </c>
      <c r="AH11" s="72">
        <v>2</v>
      </c>
      <c r="AI11" s="72">
        <v>1</v>
      </c>
      <c r="AJ11" s="72">
        <v>1</v>
      </c>
      <c r="AK11" s="72">
        <v>2.5</v>
      </c>
      <c r="AL11" s="72">
        <v>3</v>
      </c>
      <c r="AM11" s="72">
        <v>2</v>
      </c>
      <c r="AN11" s="72">
        <v>1</v>
      </c>
      <c r="AO11" s="72">
        <v>3</v>
      </c>
      <c r="AP11" s="72">
        <v>2.5</v>
      </c>
      <c r="AQ11" s="72">
        <v>3</v>
      </c>
      <c r="AR11" s="71">
        <v>16.842105263157894</v>
      </c>
      <c r="AS11" s="71" t="s">
        <v>91</v>
      </c>
      <c r="AT11" s="71" t="s">
        <v>182</v>
      </c>
      <c r="AU11" s="83" t="s">
        <v>55</v>
      </c>
      <c r="AV11" s="83" t="s">
        <v>55</v>
      </c>
      <c r="AW11" s="83" t="s">
        <v>55</v>
      </c>
      <c r="AX11" s="83" t="s">
        <v>55</v>
      </c>
      <c r="AY11" s="70" t="s">
        <v>89</v>
      </c>
      <c r="AZ11" s="69"/>
    </row>
    <row r="12" spans="1:52" s="31" customFormat="1" ht="39.75" customHeight="1">
      <c r="A12" s="75">
        <v>2</v>
      </c>
      <c r="B12" s="73" t="s">
        <v>181</v>
      </c>
      <c r="C12" s="71" t="s">
        <v>180</v>
      </c>
      <c r="D12" s="74" t="s">
        <v>179</v>
      </c>
      <c r="E12" s="73" t="s">
        <v>178</v>
      </c>
      <c r="F12" s="72">
        <v>1</v>
      </c>
      <c r="G12" s="72">
        <v>3.5</v>
      </c>
      <c r="H12" s="72">
        <v>2.5</v>
      </c>
      <c r="I12" s="72">
        <v>3</v>
      </c>
      <c r="J12" s="72">
        <v>2</v>
      </c>
      <c r="K12" s="72">
        <v>1</v>
      </c>
      <c r="L12" s="72">
        <v>2.5</v>
      </c>
      <c r="M12" s="72">
        <v>2.5</v>
      </c>
      <c r="N12" s="72">
        <v>2</v>
      </c>
      <c r="O12" s="72">
        <v>1.5</v>
      </c>
      <c r="P12" s="72">
        <v>3</v>
      </c>
      <c r="Q12" s="72">
        <v>3</v>
      </c>
      <c r="R12" s="72">
        <v>2.5</v>
      </c>
      <c r="S12" s="72">
        <v>3</v>
      </c>
      <c r="T12" s="72">
        <v>3</v>
      </c>
      <c r="U12" s="72">
        <v>3</v>
      </c>
      <c r="V12" s="72">
        <v>1.5</v>
      </c>
      <c r="W12" s="72">
        <v>2</v>
      </c>
      <c r="X12" s="72">
        <v>2</v>
      </c>
      <c r="Y12" s="72">
        <v>1</v>
      </c>
      <c r="Z12" s="72">
        <v>3</v>
      </c>
      <c r="AA12" s="72">
        <v>1</v>
      </c>
      <c r="AB12" s="72">
        <v>1.5</v>
      </c>
      <c r="AC12" s="72">
        <v>1.5</v>
      </c>
      <c r="AD12" s="72">
        <v>2</v>
      </c>
      <c r="AE12" s="72">
        <v>1</v>
      </c>
      <c r="AF12" s="72">
        <v>4</v>
      </c>
      <c r="AG12" s="72">
        <v>3</v>
      </c>
      <c r="AH12" s="72">
        <v>2</v>
      </c>
      <c r="AI12" s="72">
        <v>1.5</v>
      </c>
      <c r="AJ12" s="72">
        <v>1</v>
      </c>
      <c r="AK12" s="72">
        <v>2</v>
      </c>
      <c r="AL12" s="72">
        <v>2</v>
      </c>
      <c r="AM12" s="72">
        <v>1</v>
      </c>
      <c r="AN12" s="72">
        <v>2.5</v>
      </c>
      <c r="AO12" s="72">
        <v>3.5</v>
      </c>
      <c r="AP12" s="72">
        <v>3.5</v>
      </c>
      <c r="AQ12" s="72">
        <v>3.5</v>
      </c>
      <c r="AR12" s="71">
        <v>38.94736842105263</v>
      </c>
      <c r="AS12" s="71" t="s">
        <v>91</v>
      </c>
      <c r="AT12" s="71" t="s">
        <v>177</v>
      </c>
      <c r="AU12" s="83" t="s">
        <v>55</v>
      </c>
      <c r="AV12" s="83" t="s">
        <v>55</v>
      </c>
      <c r="AW12" s="83" t="s">
        <v>55</v>
      </c>
      <c r="AX12" s="83" t="s">
        <v>55</v>
      </c>
      <c r="AY12" s="70" t="s">
        <v>89</v>
      </c>
      <c r="AZ12" s="69"/>
    </row>
    <row r="13" ht="15.75" customHeight="1"/>
    <row r="14" spans="1:46" ht="12.75">
      <c r="A14" s="67" t="s">
        <v>62</v>
      </c>
      <c r="C14" s="38" t="s">
        <v>135</v>
      </c>
      <c r="H14" s="40" t="s">
        <v>63</v>
      </c>
      <c r="T14" s="40" t="s">
        <v>64</v>
      </c>
      <c r="AB14" s="40" t="s">
        <v>65</v>
      </c>
      <c r="AJ14" s="40"/>
      <c r="AT14" s="40" t="s">
        <v>134</v>
      </c>
    </row>
    <row r="15" ht="12.75">
      <c r="C15" s="38" t="s">
        <v>176</v>
      </c>
    </row>
    <row r="16" spans="1:256" s="85" customFormat="1" ht="24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AI16" s="87"/>
      <c r="AJ16" s="160" t="s">
        <v>175</v>
      </c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88"/>
      <c r="BA16" s="88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87"/>
      <c r="IT16" s="87"/>
      <c r="IU16" s="87"/>
      <c r="IV16" s="87"/>
    </row>
    <row r="17" spans="1:256" s="87" customFormat="1" ht="16.5" customHeight="1">
      <c r="A17" s="159" t="s">
        <v>174</v>
      </c>
      <c r="B17" s="159"/>
      <c r="C17" s="159"/>
      <c r="D17" s="159"/>
      <c r="F17" s="159" t="s">
        <v>173</v>
      </c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 t="s">
        <v>172</v>
      </c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 t="s">
        <v>68</v>
      </c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spans="1:256" s="87" customFormat="1" ht="16.5" customHeight="1">
      <c r="A18" s="159" t="s">
        <v>171</v>
      </c>
      <c r="B18" s="159"/>
      <c r="C18" s="159"/>
      <c r="D18" s="159"/>
      <c r="F18" s="159" t="s">
        <v>170</v>
      </c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86"/>
      <c r="AI18" s="86"/>
      <c r="AJ18" s="86"/>
      <c r="AK18" s="86"/>
      <c r="AL18" s="86"/>
      <c r="AM18" s="86"/>
      <c r="AN18" s="86"/>
      <c r="AO18" s="86"/>
      <c r="AQ18" s="86"/>
      <c r="AR18" s="86"/>
      <c r="AS18" s="86"/>
      <c r="AT18" s="86"/>
      <c r="AU18" s="86"/>
      <c r="AV18" s="86"/>
      <c r="AW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spans="1:256" s="85" customFormat="1" ht="31.5" customHeight="1">
      <c r="A19" s="86"/>
      <c r="B19" s="86"/>
      <c r="C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AI19" s="86"/>
      <c r="AJ19" s="86"/>
      <c r="AK19" s="86"/>
      <c r="AL19" s="86"/>
      <c r="AM19" s="86"/>
      <c r="AN19" s="86"/>
      <c r="AO19" s="86"/>
      <c r="AQ19" s="86"/>
      <c r="AR19" s="86"/>
      <c r="AS19" s="86"/>
      <c r="AT19" s="86"/>
      <c r="AU19" s="86"/>
      <c r="AV19" s="86"/>
      <c r="AW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</row>
    <row r="20" spans="1:256" s="85" customFormat="1" ht="16.5" customHeight="1">
      <c r="A20" s="86"/>
      <c r="B20" s="86"/>
      <c r="C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AI20" s="86"/>
      <c r="AJ20" s="86"/>
      <c r="AK20" s="86"/>
      <c r="AL20" s="86"/>
      <c r="AM20" s="86"/>
      <c r="AN20" s="86"/>
      <c r="AO20" s="86"/>
      <c r="AQ20" s="86"/>
      <c r="AR20" s="86"/>
      <c r="AS20" s="86"/>
      <c r="AT20" s="86"/>
      <c r="AU20" s="86"/>
      <c r="AV20" s="86"/>
      <c r="AW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</row>
    <row r="21" spans="1:256" s="85" customFormat="1" ht="16.5" customHeight="1">
      <c r="A21" s="86"/>
      <c r="B21" s="86"/>
      <c r="C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AI21" s="86"/>
      <c r="AJ21" s="86"/>
      <c r="AK21" s="86"/>
      <c r="AL21" s="86"/>
      <c r="AM21" s="86"/>
      <c r="AN21" s="86"/>
      <c r="AO21" s="86"/>
      <c r="AQ21" s="86"/>
      <c r="AR21" s="86"/>
      <c r="AS21" s="86"/>
      <c r="AT21" s="86"/>
      <c r="AU21" s="86"/>
      <c r="AV21" s="86"/>
      <c r="AW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</row>
    <row r="22" spans="1:256" s="85" customFormat="1" ht="16.5" customHeight="1">
      <c r="A22" s="161" t="s">
        <v>78</v>
      </c>
      <c r="B22" s="161"/>
      <c r="C22" s="161"/>
      <c r="D22" s="161"/>
      <c r="F22" s="159" t="s">
        <v>73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86"/>
      <c r="AI22" s="86"/>
      <c r="AJ22" s="159" t="s">
        <v>169</v>
      </c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</sheetData>
  <sheetProtection/>
  <mergeCells count="66">
    <mergeCell ref="AJ22:AY22"/>
    <mergeCell ref="A18:D18"/>
    <mergeCell ref="A22:D22"/>
    <mergeCell ref="F17:V17"/>
    <mergeCell ref="F18:V18"/>
    <mergeCell ref="F22:V22"/>
    <mergeCell ref="A4:AY4"/>
    <mergeCell ref="A7:E7"/>
    <mergeCell ref="A17:D17"/>
    <mergeCell ref="W17:AI17"/>
    <mergeCell ref="AJ16:AY16"/>
    <mergeCell ref="I8:I9"/>
    <mergeCell ref="AB8:AB9"/>
    <mergeCell ref="H8:H9"/>
    <mergeCell ref="G8:G9"/>
    <mergeCell ref="AJ17:AY17"/>
    <mergeCell ref="L8:L9"/>
    <mergeCell ref="P8:P9"/>
    <mergeCell ref="V8:V9"/>
    <mergeCell ref="U8:U9"/>
    <mergeCell ref="T8:T9"/>
    <mergeCell ref="A5:AY5"/>
    <mergeCell ref="O8:O9"/>
    <mergeCell ref="AU8:AU10"/>
    <mergeCell ref="N8:N9"/>
    <mergeCell ref="AR8:AR10"/>
    <mergeCell ref="A1:O1"/>
    <mergeCell ref="C8:D10"/>
    <mergeCell ref="A2:O2"/>
    <mergeCell ref="K8:K9"/>
    <mergeCell ref="E8:E10"/>
    <mergeCell ref="J8:J9"/>
    <mergeCell ref="B8:B10"/>
    <mergeCell ref="F8:F9"/>
    <mergeCell ref="M8:M9"/>
    <mergeCell ref="A8:A10"/>
    <mergeCell ref="AY8:AY10"/>
    <mergeCell ref="S8:S9"/>
    <mergeCell ref="R8:R9"/>
    <mergeCell ref="AX8:AX10"/>
    <mergeCell ref="Q8:Q9"/>
    <mergeCell ref="AA8:AA9"/>
    <mergeCell ref="X8:X9"/>
    <mergeCell ref="W8:W9"/>
    <mergeCell ref="AL8:AL9"/>
    <mergeCell ref="AK8:AK9"/>
    <mergeCell ref="AJ8:AJ9"/>
    <mergeCell ref="AO8:AO9"/>
    <mergeCell ref="Z8:Z9"/>
    <mergeCell ref="AS8:AS9"/>
    <mergeCell ref="AP8:AQ8"/>
    <mergeCell ref="AW8:AW10"/>
    <mergeCell ref="AD8:AD9"/>
    <mergeCell ref="AC8:AC9"/>
    <mergeCell ref="AE8:AE9"/>
    <mergeCell ref="AT8:AT9"/>
    <mergeCell ref="Y8:Y9"/>
    <mergeCell ref="AV8:AV10"/>
    <mergeCell ref="AN8:AN9"/>
    <mergeCell ref="AM8:AM9"/>
    <mergeCell ref="P1:AW1"/>
    <mergeCell ref="AI8:AI9"/>
    <mergeCell ref="P2:AW2"/>
    <mergeCell ref="AH8:AH9"/>
    <mergeCell ref="AG8:AG9"/>
    <mergeCell ref="AF8:AF9"/>
  </mergeCells>
  <printOptions horizontalCentered="1"/>
  <pageMargins left="0.25" right="0.25" top="0.25" bottom="0.25" header="0" footer="0"/>
  <pageSetup horizontalDpi="600" verticalDpi="600" orientation="landscape" paperSize="9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2"/>
  <sheetViews>
    <sheetView zoomScaleSheetLayoutView="100" zoomScalePageLayoutView="0" workbookViewId="0" topLeftCell="A10">
      <selection activeCell="BC10" sqref="BC10"/>
    </sheetView>
  </sheetViews>
  <sheetFormatPr defaultColWidth="10.28125" defaultRowHeight="12.75" customHeight="1"/>
  <cols>
    <col min="1" max="1" width="3.00390625" style="13" customWidth="1"/>
    <col min="2" max="2" width="12.57421875" style="13" customWidth="1"/>
    <col min="3" max="3" width="9.8515625" style="13" customWidth="1"/>
    <col min="4" max="4" width="5.8515625" style="13" customWidth="1"/>
    <col min="5" max="5" width="8.7109375" style="13" bestFit="1" customWidth="1"/>
    <col min="6" max="30" width="2.421875" style="13" customWidth="1"/>
    <col min="31" max="47" width="2.421875" style="0" customWidth="1"/>
    <col min="48" max="48" width="3.00390625" style="0" customWidth="1"/>
    <col min="49" max="52" width="2.421875" style="0" customWidth="1"/>
    <col min="53" max="53" width="4.7109375" style="84" customWidth="1"/>
  </cols>
  <sheetData>
    <row r="1" spans="1:53" s="13" customFormat="1" ht="14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 t="s">
        <v>1</v>
      </c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BA1" s="93"/>
    </row>
    <row r="2" spans="1:53" s="13" customFormat="1" ht="14.25" customHeight="1">
      <c r="A2" s="100" t="s">
        <v>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62" t="s">
        <v>3</v>
      </c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BA2" s="93"/>
    </row>
    <row r="3" s="13" customFormat="1" ht="9" customHeight="1">
      <c r="BA3" s="93"/>
    </row>
    <row r="4" spans="1:53" s="13" customFormat="1" ht="18.75" customHeight="1">
      <c r="A4" s="113" t="s">
        <v>146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</row>
    <row r="5" spans="1:53" s="24" customFormat="1" ht="17.25" customHeight="1">
      <c r="A5" s="157" t="s">
        <v>233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</row>
    <row r="6" spans="1:53" s="24" customFormat="1" ht="17.2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</row>
    <row r="7" spans="1:53" s="24" customFormat="1" ht="19.5" customHeight="1">
      <c r="A7" s="158" t="s">
        <v>5</v>
      </c>
      <c r="B7" s="158"/>
      <c r="C7" s="158"/>
      <c r="D7" s="158"/>
      <c r="E7" s="158"/>
      <c r="F7" s="91">
        <v>1</v>
      </c>
      <c r="G7" s="91">
        <v>2</v>
      </c>
      <c r="H7" s="91">
        <v>3</v>
      </c>
      <c r="I7" s="91">
        <v>4</v>
      </c>
      <c r="J7" s="91">
        <v>5</v>
      </c>
      <c r="K7" s="91">
        <v>6</v>
      </c>
      <c r="L7" s="91">
        <v>7</v>
      </c>
      <c r="M7" s="91">
        <v>8</v>
      </c>
      <c r="N7" s="91">
        <v>9</v>
      </c>
      <c r="O7" s="91">
        <v>10</v>
      </c>
      <c r="P7" s="91">
        <v>11</v>
      </c>
      <c r="Q7" s="91">
        <v>12</v>
      </c>
      <c r="R7" s="91">
        <v>13</v>
      </c>
      <c r="S7" s="91">
        <v>14</v>
      </c>
      <c r="T7" s="91">
        <v>15</v>
      </c>
      <c r="U7" s="91">
        <v>16</v>
      </c>
      <c r="V7" s="91">
        <v>17</v>
      </c>
      <c r="W7" s="91">
        <v>18</v>
      </c>
      <c r="X7" s="91">
        <v>19</v>
      </c>
      <c r="Y7" s="91">
        <v>20</v>
      </c>
      <c r="Z7" s="91">
        <v>21</v>
      </c>
      <c r="AA7" s="91">
        <v>22</v>
      </c>
      <c r="AB7" s="91">
        <v>23</v>
      </c>
      <c r="AC7" s="91">
        <v>24</v>
      </c>
      <c r="AD7" s="91">
        <v>25</v>
      </c>
      <c r="AE7" s="91">
        <v>26</v>
      </c>
      <c r="AF7" s="91">
        <v>27</v>
      </c>
      <c r="AG7" s="91">
        <v>28</v>
      </c>
      <c r="AH7" s="91">
        <v>29</v>
      </c>
      <c r="AI7" s="91">
        <v>30</v>
      </c>
      <c r="AJ7" s="91">
        <v>31</v>
      </c>
      <c r="AK7" s="91">
        <v>32</v>
      </c>
      <c r="AL7" s="91">
        <v>33</v>
      </c>
      <c r="AM7" s="91">
        <v>34</v>
      </c>
      <c r="AN7" s="91">
        <v>35</v>
      </c>
      <c r="AO7" s="91">
        <v>36</v>
      </c>
      <c r="AP7" s="91">
        <v>37</v>
      </c>
      <c r="AQ7" s="91">
        <v>38</v>
      </c>
      <c r="AR7" s="91">
        <v>39</v>
      </c>
      <c r="AS7" s="91">
        <v>40</v>
      </c>
      <c r="AT7" s="91"/>
      <c r="AU7" s="91"/>
      <c r="AV7" s="91"/>
      <c r="AW7" s="91"/>
      <c r="AX7" s="91"/>
      <c r="AY7" s="91"/>
      <c r="AZ7" s="91"/>
      <c r="BA7" s="89"/>
    </row>
    <row r="8" spans="1:53" s="13" customFormat="1" ht="68.25" customHeight="1">
      <c r="A8" s="155" t="s">
        <v>5</v>
      </c>
      <c r="B8" s="149" t="s">
        <v>6</v>
      </c>
      <c r="C8" s="149" t="s">
        <v>7</v>
      </c>
      <c r="D8" s="150"/>
      <c r="E8" s="153" t="s">
        <v>8</v>
      </c>
      <c r="F8" s="142" t="s">
        <v>210</v>
      </c>
      <c r="G8" s="142" t="s">
        <v>232</v>
      </c>
      <c r="H8" s="142" t="s">
        <v>9</v>
      </c>
      <c r="I8" s="142" t="s">
        <v>200</v>
      </c>
      <c r="J8" s="142" t="s">
        <v>231</v>
      </c>
      <c r="K8" s="142" t="s">
        <v>28</v>
      </c>
      <c r="L8" s="142" t="s">
        <v>230</v>
      </c>
      <c r="M8" s="142" t="s">
        <v>24</v>
      </c>
      <c r="N8" s="142" t="s">
        <v>11</v>
      </c>
      <c r="O8" s="142" t="s">
        <v>194</v>
      </c>
      <c r="P8" s="142" t="s">
        <v>229</v>
      </c>
      <c r="Q8" s="142" t="s">
        <v>228</v>
      </c>
      <c r="R8" s="142" t="s">
        <v>227</v>
      </c>
      <c r="S8" s="142" t="s">
        <v>226</v>
      </c>
      <c r="T8" s="142" t="s">
        <v>202</v>
      </c>
      <c r="U8" s="142" t="s">
        <v>225</v>
      </c>
      <c r="V8" s="142" t="s">
        <v>207</v>
      </c>
      <c r="W8" s="142" t="s">
        <v>118</v>
      </c>
      <c r="X8" s="142" t="s">
        <v>190</v>
      </c>
      <c r="Y8" s="142" t="s">
        <v>195</v>
      </c>
      <c r="Z8" s="142" t="s">
        <v>206</v>
      </c>
      <c r="AA8" s="142" t="s">
        <v>224</v>
      </c>
      <c r="AB8" s="142" t="s">
        <v>196</v>
      </c>
      <c r="AC8" s="142" t="s">
        <v>15</v>
      </c>
      <c r="AD8" s="142" t="s">
        <v>31</v>
      </c>
      <c r="AE8" s="142" t="s">
        <v>208</v>
      </c>
      <c r="AF8" s="142" t="s">
        <v>156</v>
      </c>
      <c r="AG8" s="142" t="s">
        <v>209</v>
      </c>
      <c r="AH8" s="142" t="s">
        <v>197</v>
      </c>
      <c r="AI8" s="142" t="s">
        <v>223</v>
      </c>
      <c r="AJ8" s="142" t="s">
        <v>205</v>
      </c>
      <c r="AK8" s="142" t="s">
        <v>199</v>
      </c>
      <c r="AL8" s="142" t="s">
        <v>189</v>
      </c>
      <c r="AM8" s="142" t="s">
        <v>121</v>
      </c>
      <c r="AN8" s="142" t="s">
        <v>222</v>
      </c>
      <c r="AO8" s="142" t="s">
        <v>204</v>
      </c>
      <c r="AP8" s="142" t="s">
        <v>192</v>
      </c>
      <c r="AQ8" s="142" t="s">
        <v>101</v>
      </c>
      <c r="AR8" s="145" t="s">
        <v>44</v>
      </c>
      <c r="AS8" s="146"/>
      <c r="AT8" s="142" t="s">
        <v>45</v>
      </c>
      <c r="AU8" s="142" t="s">
        <v>98</v>
      </c>
      <c r="AV8" s="142" t="s">
        <v>97</v>
      </c>
      <c r="AW8" s="142" t="s">
        <v>46</v>
      </c>
      <c r="AX8" s="142" t="s">
        <v>47</v>
      </c>
      <c r="AY8" s="142" t="s">
        <v>48</v>
      </c>
      <c r="AZ8" s="142" t="s">
        <v>49</v>
      </c>
      <c r="BA8" s="147" t="s">
        <v>50</v>
      </c>
    </row>
    <row r="9" spans="1:53" s="13" customFormat="1" ht="128.25" customHeight="1">
      <c r="A9" s="155"/>
      <c r="B9" s="149"/>
      <c r="C9" s="149"/>
      <c r="D9" s="150"/>
      <c r="E9" s="15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77" t="s">
        <v>53</v>
      </c>
      <c r="AS9" s="77" t="s">
        <v>96</v>
      </c>
      <c r="AT9" s="142"/>
      <c r="AU9" s="143"/>
      <c r="AV9" s="143"/>
      <c r="AW9" s="142"/>
      <c r="AX9" s="142"/>
      <c r="AY9" s="142"/>
      <c r="AZ9" s="142"/>
      <c r="BA9" s="147"/>
    </row>
    <row r="10" spans="1:53" s="13" customFormat="1" ht="14.25" customHeight="1">
      <c r="A10" s="156"/>
      <c r="B10" s="151"/>
      <c r="C10" s="151"/>
      <c r="D10" s="152"/>
      <c r="E10" s="154"/>
      <c r="F10" s="76">
        <v>2</v>
      </c>
      <c r="G10" s="76">
        <v>2</v>
      </c>
      <c r="H10" s="76">
        <v>2</v>
      </c>
      <c r="I10" s="76">
        <v>2</v>
      </c>
      <c r="J10" s="76">
        <v>1</v>
      </c>
      <c r="K10" s="76">
        <v>5</v>
      </c>
      <c r="L10" s="76">
        <v>2</v>
      </c>
      <c r="M10" s="76">
        <v>3</v>
      </c>
      <c r="N10" s="76">
        <v>3</v>
      </c>
      <c r="O10" s="76">
        <v>2</v>
      </c>
      <c r="P10" s="76">
        <v>2</v>
      </c>
      <c r="Q10" s="76">
        <v>2</v>
      </c>
      <c r="R10" s="76">
        <v>2</v>
      </c>
      <c r="S10" s="76">
        <v>4</v>
      </c>
      <c r="T10" s="76">
        <v>2</v>
      </c>
      <c r="U10" s="76">
        <v>3</v>
      </c>
      <c r="V10" s="76">
        <v>2</v>
      </c>
      <c r="W10" s="76">
        <v>5</v>
      </c>
      <c r="X10" s="76">
        <v>2</v>
      </c>
      <c r="Y10" s="76">
        <v>2</v>
      </c>
      <c r="Z10" s="76">
        <v>2</v>
      </c>
      <c r="AA10" s="76">
        <v>2</v>
      </c>
      <c r="AB10" s="76">
        <v>2</v>
      </c>
      <c r="AC10" s="76">
        <v>2</v>
      </c>
      <c r="AD10" s="76">
        <v>2</v>
      </c>
      <c r="AE10" s="76">
        <v>2</v>
      </c>
      <c r="AF10" s="76">
        <v>2</v>
      </c>
      <c r="AG10" s="76">
        <v>1</v>
      </c>
      <c r="AH10" s="76">
        <v>2</v>
      </c>
      <c r="AI10" s="76">
        <v>3</v>
      </c>
      <c r="AJ10" s="76">
        <v>2</v>
      </c>
      <c r="AK10" s="76">
        <v>2</v>
      </c>
      <c r="AL10" s="76">
        <v>2</v>
      </c>
      <c r="AM10" s="76">
        <v>3</v>
      </c>
      <c r="AN10" s="76">
        <v>2</v>
      </c>
      <c r="AO10" s="76">
        <v>3</v>
      </c>
      <c r="AP10" s="76">
        <v>2</v>
      </c>
      <c r="AQ10" s="76">
        <v>4</v>
      </c>
      <c r="AR10" s="75">
        <v>3</v>
      </c>
      <c r="AS10" s="75">
        <v>2</v>
      </c>
      <c r="AT10" s="143"/>
      <c r="AV10" s="76">
        <v>95</v>
      </c>
      <c r="AW10" s="143"/>
      <c r="AX10" s="143"/>
      <c r="AY10" s="143"/>
      <c r="AZ10" s="143"/>
      <c r="BA10" s="148"/>
    </row>
    <row r="11" spans="1:53" ht="39.75" customHeight="1">
      <c r="A11" s="75">
        <v>1</v>
      </c>
      <c r="B11" s="73">
        <v>1656100066</v>
      </c>
      <c r="C11" s="71" t="s">
        <v>221</v>
      </c>
      <c r="D11" s="74" t="s">
        <v>220</v>
      </c>
      <c r="E11" s="73" t="s">
        <v>219</v>
      </c>
      <c r="F11" s="72">
        <v>3</v>
      </c>
      <c r="G11" s="72">
        <v>3.5</v>
      </c>
      <c r="H11" s="72">
        <v>1</v>
      </c>
      <c r="I11" s="72">
        <v>2.5</v>
      </c>
      <c r="J11" s="72">
        <v>2</v>
      </c>
      <c r="K11" s="72">
        <v>4</v>
      </c>
      <c r="L11" s="72">
        <v>3</v>
      </c>
      <c r="M11" s="72">
        <v>1</v>
      </c>
      <c r="N11" s="72">
        <v>1</v>
      </c>
      <c r="O11" s="72">
        <v>2</v>
      </c>
      <c r="P11" s="72">
        <v>1.5</v>
      </c>
      <c r="Q11" s="72">
        <v>1.5</v>
      </c>
      <c r="R11" s="72">
        <v>1.5</v>
      </c>
      <c r="S11" s="72">
        <v>3</v>
      </c>
      <c r="T11" s="72">
        <v>2</v>
      </c>
      <c r="U11" s="72">
        <v>2</v>
      </c>
      <c r="V11" s="72">
        <v>3.5</v>
      </c>
      <c r="W11" s="72">
        <v>2.5</v>
      </c>
      <c r="X11" s="72">
        <v>2</v>
      </c>
      <c r="Y11" s="72">
        <v>2.5</v>
      </c>
      <c r="Z11" s="72">
        <v>3</v>
      </c>
      <c r="AA11" s="72">
        <v>3</v>
      </c>
      <c r="AB11" s="72">
        <v>3</v>
      </c>
      <c r="AC11" s="72">
        <v>3.5</v>
      </c>
      <c r="AD11" s="72">
        <v>2</v>
      </c>
      <c r="AE11" s="72">
        <v>1</v>
      </c>
      <c r="AF11" s="72">
        <v>4</v>
      </c>
      <c r="AG11" s="72">
        <v>3</v>
      </c>
      <c r="AH11" s="72">
        <v>3</v>
      </c>
      <c r="AI11" s="72">
        <v>1.5</v>
      </c>
      <c r="AJ11" s="72">
        <v>1</v>
      </c>
      <c r="AK11" s="72">
        <v>2</v>
      </c>
      <c r="AL11" s="72">
        <v>1</v>
      </c>
      <c r="AM11" s="72">
        <v>1.5</v>
      </c>
      <c r="AN11" s="72">
        <v>2.5</v>
      </c>
      <c r="AO11" s="72">
        <v>3</v>
      </c>
      <c r="AP11" s="72">
        <v>1.5</v>
      </c>
      <c r="AQ11" s="72">
        <v>3</v>
      </c>
      <c r="AR11" s="72">
        <v>3</v>
      </c>
      <c r="AS11" s="72">
        <v>2</v>
      </c>
      <c r="AT11" s="71">
        <v>6.315789473684211</v>
      </c>
      <c r="AU11" s="71" t="s">
        <v>91</v>
      </c>
      <c r="AV11" s="83" t="s">
        <v>218</v>
      </c>
      <c r="AW11" s="83" t="s">
        <v>55</v>
      </c>
      <c r="AX11" s="83" t="s">
        <v>55</v>
      </c>
      <c r="AY11" s="83" t="s">
        <v>55</v>
      </c>
      <c r="AZ11" s="83" t="s">
        <v>55</v>
      </c>
      <c r="BA11" s="70" t="s">
        <v>89</v>
      </c>
    </row>
    <row r="12" spans="1:53" ht="39.75" customHeight="1">
      <c r="A12" s="75">
        <v>2</v>
      </c>
      <c r="B12" s="73">
        <v>1656100010</v>
      </c>
      <c r="C12" s="71" t="s">
        <v>217</v>
      </c>
      <c r="D12" s="74" t="s">
        <v>179</v>
      </c>
      <c r="E12" s="73" t="s">
        <v>216</v>
      </c>
      <c r="F12" s="72">
        <v>3.5</v>
      </c>
      <c r="G12" s="72">
        <v>4</v>
      </c>
      <c r="H12" s="72">
        <v>1.5</v>
      </c>
      <c r="I12" s="72">
        <v>2</v>
      </c>
      <c r="J12" s="72">
        <v>2.5</v>
      </c>
      <c r="K12" s="72">
        <v>3.5</v>
      </c>
      <c r="L12" s="72">
        <v>3</v>
      </c>
      <c r="M12" s="72">
        <v>1</v>
      </c>
      <c r="N12" s="72">
        <v>1</v>
      </c>
      <c r="O12" s="72">
        <v>2.5</v>
      </c>
      <c r="P12" s="72">
        <v>1</v>
      </c>
      <c r="Q12" s="72">
        <v>1</v>
      </c>
      <c r="R12" s="72">
        <v>2.5</v>
      </c>
      <c r="S12" s="72">
        <v>2</v>
      </c>
      <c r="T12" s="72">
        <v>1</v>
      </c>
      <c r="U12" s="72">
        <v>2</v>
      </c>
      <c r="V12" s="72">
        <v>3.5</v>
      </c>
      <c r="W12" s="72">
        <v>3</v>
      </c>
      <c r="X12" s="72">
        <v>2</v>
      </c>
      <c r="Y12" s="72">
        <v>2</v>
      </c>
      <c r="Z12" s="72">
        <v>2.5</v>
      </c>
      <c r="AA12" s="72">
        <v>2.5</v>
      </c>
      <c r="AB12" s="72">
        <v>3.5</v>
      </c>
      <c r="AC12" s="72">
        <v>1</v>
      </c>
      <c r="AD12" s="72">
        <v>2.5</v>
      </c>
      <c r="AE12" s="72">
        <v>3</v>
      </c>
      <c r="AF12" s="72">
        <v>3</v>
      </c>
      <c r="AG12" s="72">
        <v>2.5</v>
      </c>
      <c r="AH12" s="72">
        <v>3.5</v>
      </c>
      <c r="AI12" s="72">
        <v>3</v>
      </c>
      <c r="AJ12" s="72">
        <v>2</v>
      </c>
      <c r="AK12" s="72">
        <v>2.5</v>
      </c>
      <c r="AL12" s="72">
        <v>1</v>
      </c>
      <c r="AM12" s="72">
        <v>3</v>
      </c>
      <c r="AN12" s="72">
        <v>3.5</v>
      </c>
      <c r="AO12" s="72">
        <v>3</v>
      </c>
      <c r="AP12" s="72">
        <v>1</v>
      </c>
      <c r="AQ12" s="72">
        <v>3</v>
      </c>
      <c r="AR12" s="72">
        <v>3.5</v>
      </c>
      <c r="AS12" s="72">
        <v>3</v>
      </c>
      <c r="AT12" s="71">
        <v>2.1052631578947367</v>
      </c>
      <c r="AU12" s="71" t="s">
        <v>91</v>
      </c>
      <c r="AV12" s="83" t="s">
        <v>215</v>
      </c>
      <c r="AW12" s="83" t="s">
        <v>55</v>
      </c>
      <c r="AX12" s="83" t="s">
        <v>55</v>
      </c>
      <c r="AY12" s="83" t="s">
        <v>55</v>
      </c>
      <c r="AZ12" s="83" t="s">
        <v>55</v>
      </c>
      <c r="BA12" s="70" t="s">
        <v>89</v>
      </c>
    </row>
    <row r="13" ht="23.25" customHeight="1"/>
    <row r="14" spans="1:46" ht="12.75">
      <c r="A14" s="67" t="s">
        <v>62</v>
      </c>
      <c r="C14" s="38" t="s">
        <v>135</v>
      </c>
      <c r="H14" s="40" t="s">
        <v>63</v>
      </c>
      <c r="T14" s="40" t="s">
        <v>64</v>
      </c>
      <c r="AB14" s="40" t="s">
        <v>65</v>
      </c>
      <c r="AJ14" s="40"/>
      <c r="AT14" s="40" t="s">
        <v>134</v>
      </c>
    </row>
    <row r="15" ht="12.75">
      <c r="C15" s="38" t="s">
        <v>176</v>
      </c>
    </row>
    <row r="16" spans="1:256" s="85" customFormat="1" ht="24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AI16" s="87"/>
      <c r="AJ16" s="87"/>
      <c r="AK16" s="87"/>
      <c r="AL16" s="87"/>
      <c r="AM16" s="160" t="s">
        <v>175</v>
      </c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87"/>
      <c r="IT16" s="87"/>
      <c r="IU16" s="87"/>
      <c r="IV16" s="87"/>
    </row>
    <row r="17" spans="1:256" s="87" customFormat="1" ht="16.5" customHeight="1">
      <c r="A17" s="159" t="s">
        <v>174</v>
      </c>
      <c r="B17" s="159"/>
      <c r="C17" s="159"/>
      <c r="D17" s="159"/>
      <c r="I17" s="159" t="s">
        <v>173</v>
      </c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Y17" s="159" t="s">
        <v>172</v>
      </c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 t="s">
        <v>68</v>
      </c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spans="1:256" s="87" customFormat="1" ht="16.5" customHeight="1">
      <c r="A18" s="159" t="s">
        <v>171</v>
      </c>
      <c r="B18" s="159"/>
      <c r="C18" s="159"/>
      <c r="D18" s="159"/>
      <c r="I18" s="159" t="s">
        <v>170</v>
      </c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AI18" s="86"/>
      <c r="AJ18" s="86"/>
      <c r="AK18" s="86"/>
      <c r="AL18" s="86"/>
      <c r="AM18" s="86"/>
      <c r="AN18" s="86"/>
      <c r="AO18" s="86"/>
      <c r="AQ18" s="86"/>
      <c r="AR18" s="86"/>
      <c r="AS18" s="86"/>
      <c r="AT18" s="86"/>
      <c r="AU18" s="86"/>
      <c r="AV18" s="86"/>
      <c r="AW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spans="1:256" s="85" customFormat="1" ht="31.5" customHeight="1">
      <c r="A19" s="86"/>
      <c r="B19" s="86"/>
      <c r="C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AI19" s="86"/>
      <c r="AJ19" s="86"/>
      <c r="AK19" s="86"/>
      <c r="AL19" s="86"/>
      <c r="AM19" s="86"/>
      <c r="AN19" s="86"/>
      <c r="AO19" s="86"/>
      <c r="AQ19" s="86"/>
      <c r="AR19" s="86"/>
      <c r="AS19" s="86"/>
      <c r="AT19" s="86"/>
      <c r="AU19" s="86"/>
      <c r="AV19" s="86"/>
      <c r="AW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</row>
    <row r="20" spans="1:256" s="85" customFormat="1" ht="16.5" customHeight="1">
      <c r="A20" s="86"/>
      <c r="B20" s="86"/>
      <c r="C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AI20" s="86"/>
      <c r="AJ20" s="86"/>
      <c r="AK20" s="86"/>
      <c r="AL20" s="86"/>
      <c r="AM20" s="86"/>
      <c r="AN20" s="86"/>
      <c r="AO20" s="86"/>
      <c r="AQ20" s="86"/>
      <c r="AR20" s="86"/>
      <c r="AS20" s="86"/>
      <c r="AT20" s="86"/>
      <c r="AU20" s="86"/>
      <c r="AV20" s="86"/>
      <c r="AW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</row>
    <row r="21" spans="1:256" s="85" customFormat="1" ht="16.5" customHeight="1">
      <c r="A21" s="86"/>
      <c r="B21" s="86"/>
      <c r="C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AI21" s="86"/>
      <c r="AJ21" s="86"/>
      <c r="AK21" s="86"/>
      <c r="AL21" s="86"/>
      <c r="AM21" s="86"/>
      <c r="AN21" s="86"/>
      <c r="AO21" s="86"/>
      <c r="AQ21" s="86"/>
      <c r="AR21" s="86"/>
      <c r="AS21" s="86"/>
      <c r="AT21" s="86"/>
      <c r="AU21" s="86"/>
      <c r="AV21" s="86"/>
      <c r="AW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</row>
    <row r="22" spans="1:256" s="85" customFormat="1" ht="16.5" customHeight="1">
      <c r="A22" s="161" t="s">
        <v>78</v>
      </c>
      <c r="B22" s="161"/>
      <c r="C22" s="161"/>
      <c r="D22" s="161"/>
      <c r="I22" s="159" t="s">
        <v>73</v>
      </c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AI22" s="86"/>
      <c r="AJ22" s="86"/>
      <c r="AK22" s="86"/>
      <c r="AL22" s="86"/>
      <c r="AM22" s="159" t="s">
        <v>169</v>
      </c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</sheetData>
  <sheetProtection/>
  <mergeCells count="68">
    <mergeCell ref="Y17:AL17"/>
    <mergeCell ref="AM16:BA16"/>
    <mergeCell ref="AM17:BA17"/>
    <mergeCell ref="AM22:BA22"/>
    <mergeCell ref="I17:W17"/>
    <mergeCell ref="I18:W18"/>
    <mergeCell ref="I22:W22"/>
    <mergeCell ref="A17:D17"/>
    <mergeCell ref="A18:D18"/>
    <mergeCell ref="A22:D22"/>
    <mergeCell ref="A4:BA4"/>
    <mergeCell ref="A5:BA5"/>
    <mergeCell ref="A7:E7"/>
    <mergeCell ref="I8:I9"/>
    <mergeCell ref="H8:H9"/>
    <mergeCell ref="G8:G9"/>
    <mergeCell ref="AB8:AB9"/>
    <mergeCell ref="AA8:AA9"/>
    <mergeCell ref="F8:F9"/>
    <mergeCell ref="Z8:Z9"/>
    <mergeCell ref="M8:M9"/>
    <mergeCell ref="A8:A10"/>
    <mergeCell ref="L8:L9"/>
    <mergeCell ref="P8:P9"/>
    <mergeCell ref="T8:T9"/>
    <mergeCell ref="A1:O1"/>
    <mergeCell ref="C8:D10"/>
    <mergeCell ref="A2:O2"/>
    <mergeCell ref="K8:K9"/>
    <mergeCell ref="E8:E10"/>
    <mergeCell ref="J8:J9"/>
    <mergeCell ref="B8:B10"/>
    <mergeCell ref="AX8:AX10"/>
    <mergeCell ref="O8:O9"/>
    <mergeCell ref="AW8:AW10"/>
    <mergeCell ref="N8:N9"/>
    <mergeCell ref="AT8:AT10"/>
    <mergeCell ref="BA8:BA10"/>
    <mergeCell ref="S8:S9"/>
    <mergeCell ref="R8:R9"/>
    <mergeCell ref="AZ8:AZ10"/>
    <mergeCell ref="Q8:Q9"/>
    <mergeCell ref="AY8:AY10"/>
    <mergeCell ref="Y8:Y9"/>
    <mergeCell ref="X8:X9"/>
    <mergeCell ref="W8:W9"/>
    <mergeCell ref="V8:V9"/>
    <mergeCell ref="U8:U9"/>
    <mergeCell ref="AL8:AL9"/>
    <mergeCell ref="AK8:AK9"/>
    <mergeCell ref="AJ8:AJ9"/>
    <mergeCell ref="AI8:AI9"/>
    <mergeCell ref="P1:AY1"/>
    <mergeCell ref="AH8:AH9"/>
    <mergeCell ref="P2:AY2"/>
    <mergeCell ref="AG8:AG9"/>
    <mergeCell ref="AF8:AF9"/>
    <mergeCell ref="AE8:AE9"/>
    <mergeCell ref="AD8:AD9"/>
    <mergeCell ref="AC8:AC9"/>
    <mergeCell ref="AN8:AN9"/>
    <mergeCell ref="AM8:AM9"/>
    <mergeCell ref="AV8:AV9"/>
    <mergeCell ref="AU8:AU9"/>
    <mergeCell ref="AR8:AS8"/>
    <mergeCell ref="AQ8:AQ9"/>
    <mergeCell ref="AP8:AP9"/>
    <mergeCell ref="AO8:AO9"/>
  </mergeCells>
  <printOptions horizontalCentered="1"/>
  <pageMargins left="0.25" right="0.25" top="0.25" bottom="0.25" header="0" footer="0"/>
  <pageSetup horizontalDpi="600" verticalDpi="600" orientation="landscape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T26"/>
  <sheetViews>
    <sheetView zoomScaleSheetLayoutView="100" zoomScalePageLayoutView="0" workbookViewId="0" topLeftCell="A10">
      <selection activeCell="G24" sqref="G24"/>
    </sheetView>
  </sheetViews>
  <sheetFormatPr defaultColWidth="10.28125" defaultRowHeight="12.75" customHeight="1"/>
  <cols>
    <col min="1" max="1" width="3.00390625" style="13" customWidth="1"/>
    <col min="2" max="2" width="9.8515625" style="13" customWidth="1"/>
    <col min="3" max="3" width="12.00390625" style="13" customWidth="1"/>
    <col min="4" max="4" width="7.140625" style="13" customWidth="1"/>
    <col min="5" max="5" width="5.8515625" style="13" customWidth="1"/>
    <col min="6" max="30" width="2.421875" style="13" customWidth="1"/>
    <col min="31" max="39" width="2.421875" style="0" customWidth="1"/>
    <col min="40" max="40" width="3.00390625" style="0" customWidth="1"/>
    <col min="41" max="41" width="2.421875" style="0" customWidth="1"/>
    <col min="42" max="42" width="3.7109375" style="0" customWidth="1"/>
    <col min="43" max="46" width="2.421875" style="0" customWidth="1"/>
    <col min="47" max="47" width="6.421875" style="0" customWidth="1"/>
    <col min="48" max="48" width="10.28125" style="0" hidden="1" customWidth="1"/>
  </cols>
  <sheetData>
    <row r="1" spans="1:50" s="13" customFormat="1" ht="18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 t="s">
        <v>1</v>
      </c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20"/>
      <c r="AW1" s="20"/>
      <c r="AX1" s="20"/>
    </row>
    <row r="2" spans="1:47" s="13" customFormat="1" ht="18" customHeight="1">
      <c r="A2" s="100" t="s">
        <v>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 t="s">
        <v>3</v>
      </c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</row>
    <row r="3" s="13" customFormat="1" ht="9" customHeight="1"/>
    <row r="4" spans="1:50" s="13" customFormat="1" ht="18.75" customHeight="1">
      <c r="A4" s="113" t="s">
        <v>146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21"/>
      <c r="AW4" s="21"/>
      <c r="AX4" s="21"/>
    </row>
    <row r="5" spans="1:50" s="24" customFormat="1" ht="20.25" customHeight="1">
      <c r="A5" s="96" t="s">
        <v>145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23"/>
      <c r="AW5" s="23"/>
      <c r="AX5" s="23"/>
    </row>
    <row r="6" spans="1:50" s="24" customFormat="1" ht="10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3"/>
      <c r="AW6" s="23"/>
      <c r="AX6" s="23"/>
    </row>
    <row r="7" spans="1:47" s="65" customFormat="1" ht="19.5" customHeight="1">
      <c r="A7" s="130" t="s">
        <v>5</v>
      </c>
      <c r="B7" s="131"/>
      <c r="C7" s="131"/>
      <c r="D7" s="131"/>
      <c r="E7" s="132"/>
      <c r="F7" s="66">
        <v>1</v>
      </c>
      <c r="G7" s="66">
        <v>2</v>
      </c>
      <c r="H7" s="66">
        <v>3</v>
      </c>
      <c r="I7" s="66">
        <v>4</v>
      </c>
      <c r="J7" s="66">
        <v>5</v>
      </c>
      <c r="K7" s="66">
        <v>6</v>
      </c>
      <c r="L7" s="66">
        <v>7</v>
      </c>
      <c r="M7" s="66">
        <v>8</v>
      </c>
      <c r="N7" s="66">
        <v>9</v>
      </c>
      <c r="O7" s="66">
        <v>10</v>
      </c>
      <c r="P7" s="66">
        <v>11</v>
      </c>
      <c r="Q7" s="66">
        <v>12</v>
      </c>
      <c r="R7" s="66">
        <v>13</v>
      </c>
      <c r="S7" s="66">
        <v>14</v>
      </c>
      <c r="T7" s="66">
        <v>15</v>
      </c>
      <c r="U7" s="66">
        <v>16</v>
      </c>
      <c r="V7" s="66">
        <v>17</v>
      </c>
      <c r="W7" s="66">
        <v>18</v>
      </c>
      <c r="X7" s="66">
        <v>19</v>
      </c>
      <c r="Y7" s="66">
        <v>20</v>
      </c>
      <c r="Z7" s="66">
        <v>21</v>
      </c>
      <c r="AA7" s="66">
        <v>22</v>
      </c>
      <c r="AB7" s="66">
        <v>23</v>
      </c>
      <c r="AC7" s="66">
        <v>24</v>
      </c>
      <c r="AD7" s="66">
        <v>25</v>
      </c>
      <c r="AE7" s="66">
        <v>26</v>
      </c>
      <c r="AF7" s="66">
        <v>27</v>
      </c>
      <c r="AG7" s="66">
        <v>28</v>
      </c>
      <c r="AH7" s="66">
        <v>29</v>
      </c>
      <c r="AI7" s="66">
        <v>30</v>
      </c>
      <c r="AJ7" s="66">
        <v>31</v>
      </c>
      <c r="AK7" s="66">
        <v>32</v>
      </c>
      <c r="AL7" s="66">
        <v>33</v>
      </c>
      <c r="AM7" s="66">
        <v>34</v>
      </c>
      <c r="AN7" s="66"/>
      <c r="AO7" s="66"/>
      <c r="AP7" s="66"/>
      <c r="AQ7" s="66"/>
      <c r="AR7" s="66"/>
      <c r="AS7" s="66"/>
      <c r="AT7" s="66"/>
      <c r="AU7" s="66"/>
    </row>
    <row r="8" spans="1:47" s="13" customFormat="1" ht="68.25" customHeight="1">
      <c r="A8" s="155" t="s">
        <v>5</v>
      </c>
      <c r="B8" s="149" t="s">
        <v>6</v>
      </c>
      <c r="C8" s="149" t="s">
        <v>7</v>
      </c>
      <c r="D8" s="150"/>
      <c r="E8" s="153" t="s">
        <v>8</v>
      </c>
      <c r="F8" s="142" t="s">
        <v>99</v>
      </c>
      <c r="G8" s="142" t="s">
        <v>9</v>
      </c>
      <c r="H8" s="142" t="s">
        <v>11</v>
      </c>
      <c r="I8" s="142" t="s">
        <v>28</v>
      </c>
      <c r="J8" s="142" t="s">
        <v>31</v>
      </c>
      <c r="K8" s="142" t="s">
        <v>121</v>
      </c>
      <c r="L8" s="142" t="s">
        <v>116</v>
      </c>
      <c r="M8" s="142" t="s">
        <v>117</v>
      </c>
      <c r="N8" s="142" t="s">
        <v>122</v>
      </c>
      <c r="O8" s="142" t="s">
        <v>114</v>
      </c>
      <c r="P8" s="142" t="s">
        <v>108</v>
      </c>
      <c r="Q8" s="142" t="s">
        <v>120</v>
      </c>
      <c r="R8" s="142" t="s">
        <v>111</v>
      </c>
      <c r="S8" s="142" t="s">
        <v>103</v>
      </c>
      <c r="T8" s="142" t="s">
        <v>115</v>
      </c>
      <c r="U8" s="142" t="s">
        <v>113</v>
      </c>
      <c r="V8" s="142" t="s">
        <v>110</v>
      </c>
      <c r="W8" s="142" t="s">
        <v>123</v>
      </c>
      <c r="X8" s="142" t="s">
        <v>118</v>
      </c>
      <c r="Y8" s="142" t="s">
        <v>15</v>
      </c>
      <c r="Z8" s="142" t="s">
        <v>101</v>
      </c>
      <c r="AA8" s="142" t="s">
        <v>109</v>
      </c>
      <c r="AB8" s="142" t="s">
        <v>24</v>
      </c>
      <c r="AC8" s="142" t="s">
        <v>112</v>
      </c>
      <c r="AD8" s="142" t="s">
        <v>119</v>
      </c>
      <c r="AE8" s="142" t="s">
        <v>41</v>
      </c>
      <c r="AF8" s="142" t="s">
        <v>106</v>
      </c>
      <c r="AG8" s="142" t="s">
        <v>35</v>
      </c>
      <c r="AH8" s="142" t="s">
        <v>104</v>
      </c>
      <c r="AI8" s="142" t="s">
        <v>105</v>
      </c>
      <c r="AJ8" s="142" t="s">
        <v>131</v>
      </c>
      <c r="AK8" s="142" t="s">
        <v>107</v>
      </c>
      <c r="AL8" s="145" t="s">
        <v>44</v>
      </c>
      <c r="AM8" s="146"/>
      <c r="AN8" s="142" t="s">
        <v>45</v>
      </c>
      <c r="AO8" s="142" t="s">
        <v>98</v>
      </c>
      <c r="AP8" s="142" t="s">
        <v>97</v>
      </c>
      <c r="AQ8" s="142" t="s">
        <v>46</v>
      </c>
      <c r="AR8" s="142" t="s">
        <v>47</v>
      </c>
      <c r="AS8" s="142" t="s">
        <v>48</v>
      </c>
      <c r="AT8" s="142" t="s">
        <v>49</v>
      </c>
      <c r="AU8" s="163" t="s">
        <v>50</v>
      </c>
    </row>
    <row r="9" spans="1:47" s="13" customFormat="1" ht="150.75" customHeight="1">
      <c r="A9" s="155"/>
      <c r="B9" s="149"/>
      <c r="C9" s="149"/>
      <c r="D9" s="150"/>
      <c r="E9" s="15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77" t="s">
        <v>96</v>
      </c>
      <c r="AM9" s="77" t="s">
        <v>53</v>
      </c>
      <c r="AN9" s="142"/>
      <c r="AO9" s="143"/>
      <c r="AP9" s="143"/>
      <c r="AQ9" s="142"/>
      <c r="AR9" s="142"/>
      <c r="AS9" s="142"/>
      <c r="AT9" s="142"/>
      <c r="AU9" s="163"/>
    </row>
    <row r="10" spans="1:48" s="13" customFormat="1" ht="14.25" customHeight="1">
      <c r="A10" s="156"/>
      <c r="B10" s="151"/>
      <c r="C10" s="151"/>
      <c r="D10" s="152"/>
      <c r="E10" s="154"/>
      <c r="F10" s="76">
        <v>3</v>
      </c>
      <c r="G10" s="76">
        <v>2</v>
      </c>
      <c r="H10" s="76">
        <v>3</v>
      </c>
      <c r="I10" s="76">
        <v>5</v>
      </c>
      <c r="J10" s="76">
        <v>2</v>
      </c>
      <c r="K10" s="76">
        <v>3</v>
      </c>
      <c r="L10" s="76">
        <v>3</v>
      </c>
      <c r="M10" s="76">
        <v>2</v>
      </c>
      <c r="N10" s="76">
        <v>2</v>
      </c>
      <c r="O10" s="76">
        <v>3</v>
      </c>
      <c r="P10" s="76">
        <v>3</v>
      </c>
      <c r="Q10" s="76">
        <v>3</v>
      </c>
      <c r="R10" s="76">
        <v>3</v>
      </c>
      <c r="S10" s="76">
        <v>3</v>
      </c>
      <c r="T10" s="76">
        <v>2</v>
      </c>
      <c r="U10" s="76">
        <v>3</v>
      </c>
      <c r="V10" s="76">
        <v>2</v>
      </c>
      <c r="W10" s="76">
        <v>2</v>
      </c>
      <c r="X10" s="76">
        <v>5</v>
      </c>
      <c r="Y10" s="76">
        <v>2</v>
      </c>
      <c r="Z10" s="76">
        <v>4</v>
      </c>
      <c r="AA10" s="76">
        <v>3</v>
      </c>
      <c r="AB10" s="76">
        <v>3</v>
      </c>
      <c r="AC10" s="76">
        <v>3</v>
      </c>
      <c r="AD10" s="76">
        <v>3</v>
      </c>
      <c r="AE10" s="76">
        <v>3</v>
      </c>
      <c r="AF10" s="76">
        <v>2</v>
      </c>
      <c r="AG10" s="76">
        <v>2</v>
      </c>
      <c r="AH10" s="76">
        <v>3</v>
      </c>
      <c r="AI10" s="76">
        <v>2</v>
      </c>
      <c r="AJ10" s="76">
        <v>3</v>
      </c>
      <c r="AK10" s="76">
        <v>3</v>
      </c>
      <c r="AL10" s="75">
        <v>2</v>
      </c>
      <c r="AM10" s="75">
        <v>3</v>
      </c>
      <c r="AN10" s="143"/>
      <c r="AP10" s="76">
        <v>95</v>
      </c>
      <c r="AQ10" s="143"/>
      <c r="AR10" s="143"/>
      <c r="AS10" s="143"/>
      <c r="AT10" s="143"/>
      <c r="AU10" s="164"/>
      <c r="AV10" s="13">
        <f>SUM(F10:AM10)</f>
        <v>95</v>
      </c>
    </row>
    <row r="11" spans="1:48" s="13" customFormat="1" ht="34.5" customHeight="1">
      <c r="A11" s="75">
        <v>1</v>
      </c>
      <c r="B11" s="73" t="s">
        <v>144</v>
      </c>
      <c r="C11" s="71" t="s">
        <v>143</v>
      </c>
      <c r="D11" s="74" t="s">
        <v>142</v>
      </c>
      <c r="E11" s="73" t="s">
        <v>141</v>
      </c>
      <c r="F11" s="72">
        <v>1.5</v>
      </c>
      <c r="G11" s="72">
        <v>2.5</v>
      </c>
      <c r="H11" s="72">
        <v>1.5</v>
      </c>
      <c r="I11" s="72">
        <v>4</v>
      </c>
      <c r="J11" s="72">
        <v>2</v>
      </c>
      <c r="K11" s="72">
        <v>2.5</v>
      </c>
      <c r="L11" s="72">
        <v>1</v>
      </c>
      <c r="M11" s="72">
        <v>1.5</v>
      </c>
      <c r="N11" s="72">
        <v>2.5</v>
      </c>
      <c r="O11" s="72">
        <v>1.5</v>
      </c>
      <c r="P11" s="72">
        <v>2</v>
      </c>
      <c r="Q11" s="72">
        <v>3</v>
      </c>
      <c r="R11" s="72">
        <v>2</v>
      </c>
      <c r="S11" s="72">
        <v>3</v>
      </c>
      <c r="T11" s="72">
        <v>1.5</v>
      </c>
      <c r="U11" s="72">
        <v>2</v>
      </c>
      <c r="V11" s="72">
        <v>2.5</v>
      </c>
      <c r="W11" s="72">
        <v>3</v>
      </c>
      <c r="X11" s="72">
        <v>3</v>
      </c>
      <c r="Y11" s="72">
        <v>2</v>
      </c>
      <c r="Z11" s="72">
        <v>3</v>
      </c>
      <c r="AA11" s="72">
        <v>2</v>
      </c>
      <c r="AB11" s="72">
        <v>1.5</v>
      </c>
      <c r="AC11" s="72">
        <v>2</v>
      </c>
      <c r="AD11" s="72">
        <v>2</v>
      </c>
      <c r="AE11" s="72">
        <v>1.5</v>
      </c>
      <c r="AF11" s="72">
        <v>1</v>
      </c>
      <c r="AG11" s="72">
        <v>3</v>
      </c>
      <c r="AH11" s="72">
        <v>3</v>
      </c>
      <c r="AI11" s="72">
        <v>2</v>
      </c>
      <c r="AJ11" s="72">
        <v>3</v>
      </c>
      <c r="AK11" s="72">
        <v>3</v>
      </c>
      <c r="AL11" s="72">
        <v>2</v>
      </c>
      <c r="AM11" s="72">
        <v>3</v>
      </c>
      <c r="AN11" s="71">
        <v>8.421052631578947</v>
      </c>
      <c r="AO11" s="71" t="s">
        <v>91</v>
      </c>
      <c r="AP11" s="71" t="s">
        <v>136</v>
      </c>
      <c r="AQ11" s="71" t="s">
        <v>55</v>
      </c>
      <c r="AR11" s="71" t="s">
        <v>55</v>
      </c>
      <c r="AS11" s="71" t="s">
        <v>55</v>
      </c>
      <c r="AT11" s="71" t="s">
        <v>55</v>
      </c>
      <c r="AU11" s="70" t="s">
        <v>89</v>
      </c>
      <c r="AV11" s="69">
        <f>SUMPRODUCT(F11:AM11,$F$10:$AM$10)/95</f>
        <v>2.3263157894736843</v>
      </c>
    </row>
    <row r="12" spans="1:48" s="31" customFormat="1" ht="39.75" customHeight="1">
      <c r="A12" s="75">
        <v>2</v>
      </c>
      <c r="B12" s="73" t="s">
        <v>140</v>
      </c>
      <c r="C12" s="71" t="s">
        <v>139</v>
      </c>
      <c r="D12" s="74" t="s">
        <v>138</v>
      </c>
      <c r="E12" s="73" t="s">
        <v>137</v>
      </c>
      <c r="F12" s="72">
        <v>3</v>
      </c>
      <c r="G12" s="72">
        <v>3</v>
      </c>
      <c r="H12" s="72">
        <v>1</v>
      </c>
      <c r="I12" s="72">
        <v>4</v>
      </c>
      <c r="J12" s="72">
        <v>1.5</v>
      </c>
      <c r="K12" s="72">
        <v>3.5</v>
      </c>
      <c r="L12" s="72">
        <v>2</v>
      </c>
      <c r="M12" s="72">
        <v>1.5</v>
      </c>
      <c r="N12" s="72">
        <v>2.5</v>
      </c>
      <c r="O12" s="72">
        <v>1</v>
      </c>
      <c r="P12" s="72">
        <v>3</v>
      </c>
      <c r="Q12" s="72">
        <v>3</v>
      </c>
      <c r="R12" s="72">
        <v>1.5</v>
      </c>
      <c r="S12" s="72">
        <v>2</v>
      </c>
      <c r="T12" s="72">
        <v>3</v>
      </c>
      <c r="U12" s="72">
        <v>2</v>
      </c>
      <c r="V12" s="72">
        <v>1.5</v>
      </c>
      <c r="W12" s="72">
        <v>3</v>
      </c>
      <c r="X12" s="72">
        <v>2</v>
      </c>
      <c r="Y12" s="72">
        <v>2</v>
      </c>
      <c r="Z12" s="72">
        <v>1.5</v>
      </c>
      <c r="AA12" s="72">
        <v>3</v>
      </c>
      <c r="AB12" s="72">
        <v>2.5</v>
      </c>
      <c r="AC12" s="72">
        <v>2.5</v>
      </c>
      <c r="AD12" s="72">
        <v>3</v>
      </c>
      <c r="AE12" s="72">
        <v>1</v>
      </c>
      <c r="AF12" s="72">
        <v>1</v>
      </c>
      <c r="AG12" s="72">
        <v>3</v>
      </c>
      <c r="AH12" s="72">
        <v>2</v>
      </c>
      <c r="AI12" s="72">
        <v>2</v>
      </c>
      <c r="AJ12" s="72">
        <v>3</v>
      </c>
      <c r="AK12" s="72">
        <v>1.5</v>
      </c>
      <c r="AL12" s="72">
        <v>2.5</v>
      </c>
      <c r="AM12" s="72">
        <v>3.5</v>
      </c>
      <c r="AN12" s="71">
        <v>11.578947368421053</v>
      </c>
      <c r="AO12" s="71" t="s">
        <v>91</v>
      </c>
      <c r="AP12" s="71" t="s">
        <v>136</v>
      </c>
      <c r="AQ12" s="71" t="s">
        <v>55</v>
      </c>
      <c r="AR12" s="71" t="s">
        <v>55</v>
      </c>
      <c r="AS12" s="71" t="s">
        <v>55</v>
      </c>
      <c r="AT12" s="71" t="s">
        <v>55</v>
      </c>
      <c r="AU12" s="70" t="s">
        <v>89</v>
      </c>
      <c r="AV12" s="69">
        <f>SUMPRODUCT(F12:AM12,$F$10:$AM$10)/95</f>
        <v>2.3263157894736843</v>
      </c>
    </row>
    <row r="13" spans="1:9" s="13" customFormat="1" ht="11.25" customHeight="1">
      <c r="A13" s="68"/>
      <c r="B13" s="68"/>
      <c r="C13" s="68"/>
      <c r="D13" s="68"/>
      <c r="E13" s="68"/>
      <c r="F13" s="68"/>
      <c r="G13" s="68"/>
      <c r="H13" s="68"/>
      <c r="I13" s="68"/>
    </row>
    <row r="14" spans="1:36" ht="12.75">
      <c r="A14" s="67" t="s">
        <v>62</v>
      </c>
      <c r="C14" s="38" t="s">
        <v>135</v>
      </c>
      <c r="H14" s="40" t="s">
        <v>63</v>
      </c>
      <c r="T14" s="40" t="s">
        <v>64</v>
      </c>
      <c r="AB14" s="40" t="s">
        <v>65</v>
      </c>
      <c r="AJ14" s="40" t="s">
        <v>134</v>
      </c>
    </row>
    <row r="15" ht="12.75">
      <c r="C15" s="38" t="s">
        <v>67</v>
      </c>
    </row>
    <row r="16" spans="35:98" s="59" customFormat="1" ht="15">
      <c r="AI16" s="62"/>
      <c r="AJ16" s="140" t="s">
        <v>75</v>
      </c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62"/>
      <c r="AX16" s="62"/>
      <c r="AY16" s="62"/>
      <c r="AZ16" s="62"/>
      <c r="BA16" s="62"/>
      <c r="BB16" s="62"/>
      <c r="BC16" s="62"/>
      <c r="BE16" s="61"/>
      <c r="BR16" s="138" t="s">
        <v>87</v>
      </c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</row>
    <row r="17" spans="1:94" s="59" customFormat="1" ht="17.25" customHeight="1">
      <c r="A17" s="138" t="s">
        <v>69</v>
      </c>
      <c r="B17" s="138"/>
      <c r="C17" s="138"/>
      <c r="D17" s="138"/>
      <c r="E17" s="138"/>
      <c r="F17" s="138" t="s">
        <v>70</v>
      </c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36"/>
      <c r="U17" s="138" t="s">
        <v>86</v>
      </c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J17" s="138" t="s">
        <v>68</v>
      </c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36"/>
      <c r="AX17" s="36"/>
      <c r="AY17" s="36"/>
      <c r="AZ17" s="36"/>
      <c r="BA17" s="36"/>
      <c r="BB17" s="36"/>
      <c r="BC17" s="36"/>
      <c r="BD17" s="36"/>
      <c r="BE17" s="138" t="s">
        <v>86</v>
      </c>
      <c r="BF17" s="138"/>
      <c r="BG17" s="138"/>
      <c r="BH17" s="138"/>
      <c r="BI17" s="138"/>
      <c r="BJ17" s="138"/>
      <c r="BK17" s="138"/>
      <c r="BL17" s="138"/>
      <c r="BM17" s="138"/>
      <c r="BN17" s="138"/>
      <c r="BO17" s="36"/>
      <c r="BP17" s="36"/>
      <c r="BQ17" s="36"/>
      <c r="BR17" s="138" t="s">
        <v>68</v>
      </c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36"/>
      <c r="CF17" s="36"/>
      <c r="CG17" s="36"/>
      <c r="CH17" s="36"/>
      <c r="CI17" s="36"/>
      <c r="CJ17" s="36"/>
      <c r="CP17" s="61"/>
    </row>
    <row r="18" spans="1:94" s="59" customFormat="1" ht="15.75" customHeight="1">
      <c r="A18" s="138" t="s">
        <v>71</v>
      </c>
      <c r="B18" s="138"/>
      <c r="C18" s="138"/>
      <c r="D18" s="138"/>
      <c r="E18" s="138"/>
      <c r="F18" s="138" t="s">
        <v>72</v>
      </c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36"/>
      <c r="AW18" s="36"/>
      <c r="AX18" s="36"/>
      <c r="AY18" s="36"/>
      <c r="AZ18" s="36"/>
      <c r="BA18" s="36"/>
      <c r="BB18" s="36"/>
      <c r="BC18" s="36"/>
      <c r="BD18" s="36"/>
      <c r="BI18" s="138"/>
      <c r="BJ18" s="138"/>
      <c r="BK18" s="138"/>
      <c r="BL18" s="138"/>
      <c r="BM18" s="138"/>
      <c r="CJ18" s="60"/>
      <c r="CP18" s="61"/>
    </row>
    <row r="19" spans="1:94" s="59" customFormat="1" ht="24.7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S19" s="36"/>
      <c r="AT19" s="36"/>
      <c r="AU19" s="36"/>
      <c r="AV19" s="36"/>
      <c r="AW19" s="36"/>
      <c r="BI19" s="36"/>
      <c r="BJ19" s="36"/>
      <c r="BK19" s="36"/>
      <c r="BL19" s="36"/>
      <c r="BM19" s="36"/>
      <c r="CJ19" s="60"/>
      <c r="CP19" s="61"/>
    </row>
    <row r="20" spans="88:94" s="59" customFormat="1" ht="12.75" customHeight="1">
      <c r="CJ20" s="60"/>
      <c r="CP20" s="61"/>
    </row>
    <row r="21" spans="83:98" s="59" customFormat="1" ht="12.75" customHeight="1"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</row>
    <row r="22" spans="1:98" s="36" customFormat="1" ht="18" customHeight="1">
      <c r="A22" s="138" t="s">
        <v>78</v>
      </c>
      <c r="B22" s="138"/>
      <c r="C22" s="138"/>
      <c r="D22" s="138"/>
      <c r="E22" s="138"/>
      <c r="G22" s="138" t="s">
        <v>73</v>
      </c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U22" s="138" t="s">
        <v>85</v>
      </c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J22" s="138" t="s">
        <v>74</v>
      </c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BI22" s="138"/>
      <c r="BJ22" s="138"/>
      <c r="BK22" s="138"/>
      <c r="BL22" s="138"/>
      <c r="BM22" s="138"/>
      <c r="BR22" s="138" t="s">
        <v>74</v>
      </c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59"/>
      <c r="CF22" s="59"/>
      <c r="CG22" s="59"/>
      <c r="CH22" s="59"/>
      <c r="CI22" s="59"/>
      <c r="CJ22" s="60"/>
      <c r="CK22" s="59"/>
      <c r="CL22" s="59"/>
      <c r="CM22" s="59"/>
      <c r="CN22" s="59"/>
      <c r="CO22" s="59"/>
      <c r="CP22" s="61"/>
      <c r="CQ22" s="59"/>
      <c r="CR22" s="59"/>
      <c r="CS22" s="59"/>
      <c r="CT22" s="59"/>
    </row>
    <row r="23" s="59" customFormat="1" ht="12.75" customHeight="1">
      <c r="CJ23" s="60"/>
    </row>
    <row r="24" spans="6:48" s="17" customFormat="1" ht="12.75" customHeight="1"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</row>
    <row r="25" spans="1:30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</sheetData>
  <sheetProtection/>
  <mergeCells count="70">
    <mergeCell ref="AC8:AC9"/>
    <mergeCell ref="AP8:AP9"/>
    <mergeCell ref="AS8:AS10"/>
    <mergeCell ref="AO8:AO9"/>
    <mergeCell ref="AL8:AM8"/>
    <mergeCell ref="AK8:AK9"/>
    <mergeCell ref="AJ8:AJ9"/>
    <mergeCell ref="AQ8:AQ10"/>
    <mergeCell ref="AR8:AR10"/>
    <mergeCell ref="AH8:AH9"/>
    <mergeCell ref="AG8:AG9"/>
    <mergeCell ref="AF8:AF9"/>
    <mergeCell ref="AU8:AU10"/>
    <mergeCell ref="T8:T9"/>
    <mergeCell ref="AT8:AT10"/>
    <mergeCell ref="AI8:AI9"/>
    <mergeCell ref="AE8:AE9"/>
    <mergeCell ref="AD8:AD9"/>
    <mergeCell ref="Z8:Z9"/>
    <mergeCell ref="Y8:Y9"/>
    <mergeCell ref="X8:X9"/>
    <mergeCell ref="W8:W9"/>
    <mergeCell ref="AB8:AB9"/>
    <mergeCell ref="G8:G9"/>
    <mergeCell ref="AA8:AA9"/>
    <mergeCell ref="Q8:Q9"/>
    <mergeCell ref="S8:S9"/>
    <mergeCell ref="U8:U9"/>
    <mergeCell ref="R8:R9"/>
    <mergeCell ref="P8:P9"/>
    <mergeCell ref="J8:J9"/>
    <mergeCell ref="I8:I9"/>
    <mergeCell ref="H8:H9"/>
    <mergeCell ref="A4:AU4"/>
    <mergeCell ref="A5:AU5"/>
    <mergeCell ref="O8:O9"/>
    <mergeCell ref="AN8:AN10"/>
    <mergeCell ref="N8:N9"/>
    <mergeCell ref="A8:A10"/>
    <mergeCell ref="M8:M9"/>
    <mergeCell ref="F8:F9"/>
    <mergeCell ref="E8:E10"/>
    <mergeCell ref="V8:V9"/>
    <mergeCell ref="P1:AU1"/>
    <mergeCell ref="P2:AU2"/>
    <mergeCell ref="A7:E7"/>
    <mergeCell ref="AJ16:AV16"/>
    <mergeCell ref="A1:O1"/>
    <mergeCell ref="C8:D10"/>
    <mergeCell ref="A2:O2"/>
    <mergeCell ref="L8:L9"/>
    <mergeCell ref="K8:K9"/>
    <mergeCell ref="B8:B10"/>
    <mergeCell ref="BR16:CD16"/>
    <mergeCell ref="A17:E17"/>
    <mergeCell ref="F17:S17"/>
    <mergeCell ref="U17:AH17"/>
    <mergeCell ref="AJ17:AV17"/>
    <mergeCell ref="BE17:BN17"/>
    <mergeCell ref="BR17:CD17"/>
    <mergeCell ref="BR22:CD22"/>
    <mergeCell ref="A18:E18"/>
    <mergeCell ref="F18:S18"/>
    <mergeCell ref="AJ18:AU18"/>
    <mergeCell ref="BI18:BM18"/>
    <mergeCell ref="A22:E22"/>
    <mergeCell ref="G22:R22"/>
    <mergeCell ref="U22:AH22"/>
    <mergeCell ref="AJ22:AV22"/>
    <mergeCell ref="BI22:BM22"/>
  </mergeCells>
  <printOptions horizontalCentered="1"/>
  <pageMargins left="0" right="0" top="0" bottom="0" header="0" footer="0"/>
  <pageSetup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T23"/>
  <sheetViews>
    <sheetView zoomScaleSheetLayoutView="100" zoomScalePageLayoutView="0" workbookViewId="0" topLeftCell="A10">
      <selection activeCell="AU20" sqref="AU20"/>
    </sheetView>
  </sheetViews>
  <sheetFormatPr defaultColWidth="10.28125" defaultRowHeight="12.75" customHeight="1"/>
  <cols>
    <col min="1" max="1" width="3.00390625" style="13" customWidth="1"/>
    <col min="2" max="3" width="12.57421875" style="13" customWidth="1"/>
    <col min="4" max="4" width="7.7109375" style="13" customWidth="1"/>
    <col min="5" max="5" width="9.140625" style="13" customWidth="1"/>
    <col min="6" max="30" width="2.421875" style="13" customWidth="1"/>
    <col min="31" max="35" width="2.421875" style="0" customWidth="1"/>
    <col min="36" max="36" width="2.8515625" style="0" customWidth="1"/>
    <col min="37" max="37" width="3.140625" style="0" customWidth="1"/>
    <col min="38" max="38" width="4.28125" style="0" customWidth="1"/>
    <col min="39" max="42" width="2.421875" style="0" customWidth="1"/>
    <col min="43" max="43" width="8.57421875" style="0" customWidth="1"/>
    <col min="44" max="44" width="10.28125" style="0" hidden="1" customWidth="1"/>
  </cols>
  <sheetData>
    <row r="1" spans="1:50" s="13" customFormat="1" ht="18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 t="s">
        <v>1</v>
      </c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5"/>
      <c r="AS1" s="15"/>
      <c r="AT1" s="15"/>
      <c r="AU1" s="15"/>
      <c r="AV1" s="20"/>
      <c r="AW1" s="20"/>
      <c r="AX1" s="20"/>
    </row>
    <row r="2" spans="1:47" s="13" customFormat="1" ht="18" customHeight="1">
      <c r="A2" s="100" t="s">
        <v>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 t="s">
        <v>3</v>
      </c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5"/>
      <c r="AS2" s="15"/>
      <c r="AT2" s="15"/>
      <c r="AU2" s="15"/>
    </row>
    <row r="3" s="13" customFormat="1" ht="9" customHeight="1"/>
    <row r="4" spans="1:50" s="13" customFormat="1" ht="23.25" customHeight="1">
      <c r="A4" s="165" t="s">
        <v>146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21"/>
      <c r="AS4" s="21"/>
      <c r="AT4" s="21"/>
      <c r="AU4" s="21"/>
      <c r="AV4" s="21"/>
      <c r="AW4" s="21"/>
      <c r="AX4" s="21"/>
    </row>
    <row r="5" spans="1:50" s="24" customFormat="1" ht="17.25" customHeight="1">
      <c r="A5" s="96" t="s">
        <v>168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23"/>
      <c r="AS5" s="23"/>
      <c r="AT5" s="23"/>
      <c r="AU5" s="23"/>
      <c r="AV5" s="23"/>
      <c r="AW5" s="23"/>
      <c r="AX5" s="23"/>
    </row>
    <row r="6" spans="1:50" s="24" customFormat="1" ht="8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3"/>
      <c r="AS6" s="23"/>
      <c r="AT6" s="23"/>
      <c r="AU6" s="23"/>
      <c r="AV6" s="23"/>
      <c r="AW6" s="23"/>
      <c r="AX6" s="23"/>
    </row>
    <row r="7" spans="1:43" s="65" customFormat="1" ht="19.5" customHeight="1">
      <c r="A7" s="130" t="s">
        <v>5</v>
      </c>
      <c r="B7" s="131"/>
      <c r="C7" s="131"/>
      <c r="D7" s="131"/>
      <c r="E7" s="132"/>
      <c r="F7" s="66">
        <v>1</v>
      </c>
      <c r="G7" s="66">
        <v>2</v>
      </c>
      <c r="H7" s="66">
        <v>3</v>
      </c>
      <c r="I7" s="66">
        <v>4</v>
      </c>
      <c r="J7" s="66">
        <v>5</v>
      </c>
      <c r="K7" s="66">
        <v>6</v>
      </c>
      <c r="L7" s="66">
        <v>7</v>
      </c>
      <c r="M7" s="66">
        <v>8</v>
      </c>
      <c r="N7" s="66">
        <v>9</v>
      </c>
      <c r="O7" s="66">
        <v>10</v>
      </c>
      <c r="P7" s="66">
        <v>11</v>
      </c>
      <c r="Q7" s="66">
        <v>12</v>
      </c>
      <c r="R7" s="66">
        <v>13</v>
      </c>
      <c r="S7" s="66">
        <v>14</v>
      </c>
      <c r="T7" s="66">
        <v>15</v>
      </c>
      <c r="U7" s="66">
        <v>16</v>
      </c>
      <c r="V7" s="66">
        <v>17</v>
      </c>
      <c r="W7" s="66">
        <v>18</v>
      </c>
      <c r="X7" s="66">
        <v>19</v>
      </c>
      <c r="Y7" s="66">
        <v>20</v>
      </c>
      <c r="Z7" s="66">
        <v>21</v>
      </c>
      <c r="AA7" s="66">
        <v>22</v>
      </c>
      <c r="AB7" s="66">
        <v>23</v>
      </c>
      <c r="AC7" s="66">
        <v>24</v>
      </c>
      <c r="AD7" s="66">
        <v>25</v>
      </c>
      <c r="AE7" s="66">
        <v>26</v>
      </c>
      <c r="AF7" s="66">
        <v>27</v>
      </c>
      <c r="AG7" s="66">
        <v>28</v>
      </c>
      <c r="AH7" s="66">
        <v>29</v>
      </c>
      <c r="AI7" s="66">
        <v>30</v>
      </c>
      <c r="AJ7" s="66"/>
      <c r="AK7" s="66"/>
      <c r="AL7" s="66"/>
      <c r="AM7" s="66"/>
      <c r="AN7" s="66"/>
      <c r="AO7" s="66"/>
      <c r="AP7" s="66"/>
      <c r="AQ7" s="66"/>
    </row>
    <row r="8" spans="1:43" s="13" customFormat="1" ht="68.25" customHeight="1">
      <c r="A8" s="155" t="s">
        <v>5</v>
      </c>
      <c r="B8" s="149" t="s">
        <v>6</v>
      </c>
      <c r="C8" s="149" t="s">
        <v>7</v>
      </c>
      <c r="D8" s="150"/>
      <c r="E8" s="153" t="s">
        <v>8</v>
      </c>
      <c r="F8" s="142" t="s">
        <v>26</v>
      </c>
      <c r="G8" s="142" t="s">
        <v>118</v>
      </c>
      <c r="H8" s="142" t="s">
        <v>167</v>
      </c>
      <c r="I8" s="142" t="s">
        <v>166</v>
      </c>
      <c r="J8" s="142" t="s">
        <v>165</v>
      </c>
      <c r="K8" s="142" t="s">
        <v>101</v>
      </c>
      <c r="L8" s="142" t="s">
        <v>164</v>
      </c>
      <c r="M8" s="142" t="s">
        <v>24</v>
      </c>
      <c r="N8" s="142" t="s">
        <v>163</v>
      </c>
      <c r="O8" s="142" t="s">
        <v>31</v>
      </c>
      <c r="P8" s="142" t="s">
        <v>15</v>
      </c>
      <c r="Q8" s="142" t="s">
        <v>162</v>
      </c>
      <c r="R8" s="142" t="s">
        <v>161</v>
      </c>
      <c r="S8" s="142" t="s">
        <v>20</v>
      </c>
      <c r="T8" s="142" t="s">
        <v>160</v>
      </c>
      <c r="U8" s="142" t="s">
        <v>40</v>
      </c>
      <c r="V8" s="142" t="s">
        <v>121</v>
      </c>
      <c r="W8" s="142" t="s">
        <v>159</v>
      </c>
      <c r="X8" s="142" t="s">
        <v>158</v>
      </c>
      <c r="Y8" s="142" t="s">
        <v>157</v>
      </c>
      <c r="Z8" s="142" t="s">
        <v>11</v>
      </c>
      <c r="AA8" s="142" t="s">
        <v>35</v>
      </c>
      <c r="AB8" s="142" t="s">
        <v>16</v>
      </c>
      <c r="AC8" s="142" t="s">
        <v>9</v>
      </c>
      <c r="AD8" s="142" t="s">
        <v>156</v>
      </c>
      <c r="AE8" s="142" t="s">
        <v>155</v>
      </c>
      <c r="AF8" s="142" t="s">
        <v>154</v>
      </c>
      <c r="AG8" s="142" t="s">
        <v>28</v>
      </c>
      <c r="AH8" s="145" t="s">
        <v>44</v>
      </c>
      <c r="AI8" s="146"/>
      <c r="AJ8" s="142" t="s">
        <v>45</v>
      </c>
      <c r="AK8" s="142" t="s">
        <v>98</v>
      </c>
      <c r="AL8" s="142" t="s">
        <v>97</v>
      </c>
      <c r="AM8" s="142" t="s">
        <v>46</v>
      </c>
      <c r="AN8" s="142" t="s">
        <v>47</v>
      </c>
      <c r="AO8" s="142" t="s">
        <v>48</v>
      </c>
      <c r="AP8" s="142" t="s">
        <v>49</v>
      </c>
      <c r="AQ8" s="163" t="s">
        <v>50</v>
      </c>
    </row>
    <row r="9" spans="1:43" s="13" customFormat="1" ht="118.5" customHeight="1">
      <c r="A9" s="155"/>
      <c r="B9" s="149"/>
      <c r="C9" s="149"/>
      <c r="D9" s="150"/>
      <c r="E9" s="15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77" t="s">
        <v>96</v>
      </c>
      <c r="AI9" s="77" t="s">
        <v>53</v>
      </c>
      <c r="AJ9" s="142"/>
      <c r="AK9" s="143"/>
      <c r="AL9" s="143"/>
      <c r="AM9" s="142"/>
      <c r="AN9" s="142"/>
      <c r="AO9" s="142"/>
      <c r="AP9" s="142"/>
      <c r="AQ9" s="163"/>
    </row>
    <row r="10" spans="1:43" s="13" customFormat="1" ht="21" customHeight="1">
      <c r="A10" s="156"/>
      <c r="B10" s="151"/>
      <c r="C10" s="151"/>
      <c r="D10" s="152"/>
      <c r="E10" s="154"/>
      <c r="F10" s="76">
        <v>3</v>
      </c>
      <c r="G10" s="76">
        <v>5</v>
      </c>
      <c r="H10" s="76">
        <v>4</v>
      </c>
      <c r="I10" s="76">
        <v>3</v>
      </c>
      <c r="J10" s="76">
        <v>3</v>
      </c>
      <c r="K10" s="76">
        <v>4</v>
      </c>
      <c r="L10" s="76">
        <v>5</v>
      </c>
      <c r="M10" s="76">
        <v>3</v>
      </c>
      <c r="N10" s="76">
        <v>5</v>
      </c>
      <c r="O10" s="76">
        <v>2</v>
      </c>
      <c r="P10" s="76">
        <v>2</v>
      </c>
      <c r="Q10" s="76">
        <v>5</v>
      </c>
      <c r="R10" s="76">
        <v>3</v>
      </c>
      <c r="S10" s="76">
        <v>2</v>
      </c>
      <c r="T10" s="76">
        <v>4</v>
      </c>
      <c r="U10" s="76">
        <v>3</v>
      </c>
      <c r="V10" s="76">
        <v>3</v>
      </c>
      <c r="W10" s="76">
        <v>4</v>
      </c>
      <c r="X10" s="76">
        <v>3</v>
      </c>
      <c r="Y10" s="76">
        <v>2</v>
      </c>
      <c r="Z10" s="76">
        <v>3</v>
      </c>
      <c r="AA10" s="76">
        <v>4</v>
      </c>
      <c r="AB10" s="76">
        <v>3</v>
      </c>
      <c r="AC10" s="76">
        <v>2</v>
      </c>
      <c r="AD10" s="76">
        <v>4</v>
      </c>
      <c r="AE10" s="76">
        <v>2</v>
      </c>
      <c r="AF10" s="76">
        <v>2</v>
      </c>
      <c r="AG10" s="76">
        <v>2</v>
      </c>
      <c r="AH10" s="75">
        <v>2</v>
      </c>
      <c r="AI10" s="75">
        <v>3</v>
      </c>
      <c r="AJ10" s="143"/>
      <c r="AL10" s="76">
        <v>95</v>
      </c>
      <c r="AM10" s="143"/>
      <c r="AN10" s="143"/>
      <c r="AO10" s="143"/>
      <c r="AP10" s="143"/>
      <c r="AQ10" s="164"/>
    </row>
    <row r="11" spans="1:44" s="13" customFormat="1" ht="34.5" customHeight="1">
      <c r="A11" s="75">
        <v>1</v>
      </c>
      <c r="B11" s="73" t="s">
        <v>153</v>
      </c>
      <c r="C11" s="71" t="s">
        <v>152</v>
      </c>
      <c r="D11" s="74" t="s">
        <v>151</v>
      </c>
      <c r="E11" s="73" t="s">
        <v>150</v>
      </c>
      <c r="F11" s="72">
        <v>2</v>
      </c>
      <c r="G11" s="72">
        <v>2</v>
      </c>
      <c r="H11" s="72">
        <v>3</v>
      </c>
      <c r="I11" s="72">
        <v>4</v>
      </c>
      <c r="J11" s="72">
        <v>3.5</v>
      </c>
      <c r="K11" s="72">
        <v>1.5</v>
      </c>
      <c r="L11" s="72">
        <v>3.5</v>
      </c>
      <c r="M11" s="72">
        <v>1</v>
      </c>
      <c r="N11" s="72">
        <v>2</v>
      </c>
      <c r="O11" s="72">
        <v>1</v>
      </c>
      <c r="P11" s="72">
        <v>1</v>
      </c>
      <c r="Q11" s="72">
        <v>4</v>
      </c>
      <c r="R11" s="72">
        <v>3</v>
      </c>
      <c r="S11" s="72">
        <v>2</v>
      </c>
      <c r="T11" s="72">
        <v>2</v>
      </c>
      <c r="U11" s="72">
        <v>3</v>
      </c>
      <c r="V11" s="72">
        <v>1.5</v>
      </c>
      <c r="W11" s="72">
        <v>3.5</v>
      </c>
      <c r="X11" s="72">
        <v>3</v>
      </c>
      <c r="Y11" s="72">
        <v>2</v>
      </c>
      <c r="Z11" s="72">
        <v>1</v>
      </c>
      <c r="AA11" s="72">
        <v>2</v>
      </c>
      <c r="AB11" s="72">
        <v>2</v>
      </c>
      <c r="AC11" s="72">
        <v>1</v>
      </c>
      <c r="AD11" s="72">
        <v>3</v>
      </c>
      <c r="AE11" s="72">
        <v>3</v>
      </c>
      <c r="AF11" s="72">
        <v>3</v>
      </c>
      <c r="AG11" s="72">
        <v>4</v>
      </c>
      <c r="AH11" s="72">
        <v>3</v>
      </c>
      <c r="AI11" s="72">
        <v>3</v>
      </c>
      <c r="AJ11" s="71">
        <v>4.2105263157894735</v>
      </c>
      <c r="AK11" s="71" t="s">
        <v>91</v>
      </c>
      <c r="AL11" s="83" t="s">
        <v>149</v>
      </c>
      <c r="AM11" s="71" t="s">
        <v>55</v>
      </c>
      <c r="AN11" s="71" t="s">
        <v>55</v>
      </c>
      <c r="AO11" s="71" t="s">
        <v>55</v>
      </c>
      <c r="AP11" s="71" t="s">
        <v>55</v>
      </c>
      <c r="AQ11" s="82" t="s">
        <v>148</v>
      </c>
      <c r="AR11" s="69">
        <f>SUMPRODUCT(F11:AI11,$F$10:$AI$10)/95</f>
        <v>2.5105263157894737</v>
      </c>
    </row>
    <row r="12" spans="1:9" s="31" customFormat="1" ht="13.5" customHeight="1">
      <c r="A12" s="79"/>
      <c r="B12" s="81"/>
      <c r="C12" s="81"/>
      <c r="D12" s="80"/>
      <c r="E12" s="80"/>
      <c r="F12" s="80"/>
      <c r="G12" s="80"/>
      <c r="H12" s="79"/>
      <c r="I12" s="79"/>
    </row>
    <row r="13" spans="1:36" s="13" customFormat="1" ht="12.75">
      <c r="A13" s="67" t="s">
        <v>62</v>
      </c>
      <c r="B13" s="68"/>
      <c r="C13" s="38" t="s">
        <v>79</v>
      </c>
      <c r="D13" s="68"/>
      <c r="E13" s="68"/>
      <c r="F13" s="68"/>
      <c r="G13" s="68"/>
      <c r="H13" s="40" t="s">
        <v>63</v>
      </c>
      <c r="I13" s="68"/>
      <c r="T13" s="40" t="s">
        <v>64</v>
      </c>
      <c r="AB13" s="40" t="s">
        <v>147</v>
      </c>
      <c r="AI13" s="40" t="s">
        <v>66</v>
      </c>
      <c r="AJ13" s="40"/>
    </row>
    <row r="14" ht="12.75">
      <c r="C14" s="38" t="s">
        <v>176</v>
      </c>
    </row>
    <row r="15" spans="33:98" s="59" customFormat="1" ht="15">
      <c r="AG15" s="140" t="s">
        <v>75</v>
      </c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78"/>
      <c r="AS15" s="78"/>
      <c r="AT15" s="78"/>
      <c r="AU15" s="78"/>
      <c r="AV15" s="78"/>
      <c r="AW15" s="62"/>
      <c r="AX15" s="62"/>
      <c r="AY15" s="62"/>
      <c r="AZ15" s="62"/>
      <c r="BA15" s="62"/>
      <c r="BB15" s="62"/>
      <c r="BC15" s="62"/>
      <c r="BE15" s="61"/>
      <c r="BR15" s="138" t="s">
        <v>87</v>
      </c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</row>
    <row r="16" spans="1:94" s="59" customFormat="1" ht="17.25" customHeight="1">
      <c r="A16" s="138" t="s">
        <v>69</v>
      </c>
      <c r="B16" s="138"/>
      <c r="C16" s="138"/>
      <c r="D16" s="138"/>
      <c r="E16" s="138"/>
      <c r="F16" s="138" t="s">
        <v>70</v>
      </c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36"/>
      <c r="U16" s="138" t="s">
        <v>76</v>
      </c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 t="s">
        <v>68</v>
      </c>
      <c r="AJ16" s="138"/>
      <c r="AK16" s="138"/>
      <c r="AL16" s="138"/>
      <c r="AM16" s="138"/>
      <c r="AN16" s="138"/>
      <c r="AO16" s="138"/>
      <c r="AP16" s="138"/>
      <c r="AQ16" s="138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138" t="s">
        <v>86</v>
      </c>
      <c r="BF16" s="138"/>
      <c r="BG16" s="138"/>
      <c r="BH16" s="138"/>
      <c r="BI16" s="138"/>
      <c r="BJ16" s="138"/>
      <c r="BK16" s="138"/>
      <c r="BL16" s="138"/>
      <c r="BM16" s="138"/>
      <c r="BN16" s="138"/>
      <c r="BO16" s="36"/>
      <c r="BP16" s="36"/>
      <c r="BQ16" s="36"/>
      <c r="BR16" s="138" t="s">
        <v>68</v>
      </c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36"/>
      <c r="CF16" s="36"/>
      <c r="CG16" s="36"/>
      <c r="CH16" s="36"/>
      <c r="CI16" s="36"/>
      <c r="CJ16" s="36"/>
      <c r="CP16" s="61"/>
    </row>
    <row r="17" spans="1:94" s="59" customFormat="1" ht="15.75" customHeight="1">
      <c r="A17" s="138" t="s">
        <v>71</v>
      </c>
      <c r="B17" s="138"/>
      <c r="C17" s="138"/>
      <c r="D17" s="138"/>
      <c r="E17" s="138"/>
      <c r="F17" s="138" t="s">
        <v>72</v>
      </c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36"/>
      <c r="U17" s="138" t="s">
        <v>77</v>
      </c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I17" s="138"/>
      <c r="BJ17" s="138"/>
      <c r="BK17" s="138"/>
      <c r="BL17" s="138"/>
      <c r="BM17" s="138"/>
      <c r="CJ17" s="60"/>
      <c r="CP17" s="61"/>
    </row>
    <row r="18" spans="1:94" s="59" customFormat="1" ht="24.7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S18" s="36"/>
      <c r="AT18" s="36"/>
      <c r="AU18" s="36"/>
      <c r="AV18" s="36"/>
      <c r="AW18" s="36"/>
      <c r="BI18" s="36"/>
      <c r="BJ18" s="36"/>
      <c r="BK18" s="36"/>
      <c r="BL18" s="36"/>
      <c r="BM18" s="36"/>
      <c r="CJ18" s="60"/>
      <c r="CP18" s="61"/>
    </row>
    <row r="19" spans="88:94" s="59" customFormat="1" ht="12.75" customHeight="1">
      <c r="CJ19" s="60"/>
      <c r="CP19" s="61"/>
    </row>
    <row r="20" spans="83:98" s="59" customFormat="1" ht="12.75" customHeight="1"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</row>
    <row r="21" spans="1:98" s="36" customFormat="1" ht="18" customHeight="1">
      <c r="A21" s="138" t="s">
        <v>78</v>
      </c>
      <c r="B21" s="138"/>
      <c r="C21" s="138"/>
      <c r="D21" s="138"/>
      <c r="E21" s="138"/>
      <c r="G21" s="138" t="s">
        <v>73</v>
      </c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U21" s="138" t="s">
        <v>81</v>
      </c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 t="s">
        <v>74</v>
      </c>
      <c r="AJ21" s="138"/>
      <c r="AK21" s="138"/>
      <c r="AL21" s="138"/>
      <c r="AM21" s="138"/>
      <c r="AN21" s="138"/>
      <c r="AO21" s="138"/>
      <c r="AP21" s="138"/>
      <c r="AQ21" s="138"/>
      <c r="BI21" s="138"/>
      <c r="BJ21" s="138"/>
      <c r="BK21" s="138"/>
      <c r="BL21" s="138"/>
      <c r="BM21" s="138"/>
      <c r="BR21" s="138" t="s">
        <v>74</v>
      </c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59"/>
      <c r="CF21" s="59"/>
      <c r="CG21" s="59"/>
      <c r="CH21" s="59"/>
      <c r="CI21" s="59"/>
      <c r="CJ21" s="60"/>
      <c r="CK21" s="59"/>
      <c r="CL21" s="59"/>
      <c r="CM21" s="59"/>
      <c r="CN21" s="59"/>
      <c r="CO21" s="59"/>
      <c r="CP21" s="61"/>
      <c r="CQ21" s="59"/>
      <c r="CR21" s="59"/>
      <c r="CS21" s="59"/>
      <c r="CT21" s="59"/>
    </row>
    <row r="22" s="59" customFormat="1" ht="12.75" customHeight="1">
      <c r="CJ22" s="60"/>
    </row>
    <row r="23" spans="6:48" s="17" customFormat="1" ht="12.75" customHeight="1"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</row>
  </sheetData>
  <sheetProtection/>
  <mergeCells count="66">
    <mergeCell ref="AQ8:AQ10"/>
    <mergeCell ref="S8:S9"/>
    <mergeCell ref="R8:R9"/>
    <mergeCell ref="AP8:AP10"/>
    <mergeCell ref="AD8:AD9"/>
    <mergeCell ref="AC8:AC9"/>
    <mergeCell ref="Y8:Y9"/>
    <mergeCell ref="X8:X9"/>
    <mergeCell ref="W8:W9"/>
    <mergeCell ref="AO8:AO10"/>
    <mergeCell ref="P8:P9"/>
    <mergeCell ref="AN8:AN10"/>
    <mergeCell ref="O8:O9"/>
    <mergeCell ref="AM8:AM10"/>
    <mergeCell ref="U8:U9"/>
    <mergeCell ref="T8:T9"/>
    <mergeCell ref="AL8:AL9"/>
    <mergeCell ref="AK8:AK9"/>
    <mergeCell ref="AE8:AE9"/>
    <mergeCell ref="A8:A10"/>
    <mergeCell ref="C8:D10"/>
    <mergeCell ref="A1:O1"/>
    <mergeCell ref="L8:L9"/>
    <mergeCell ref="A2:O2"/>
    <mergeCell ref="K8:K9"/>
    <mergeCell ref="E8:E10"/>
    <mergeCell ref="G8:G9"/>
    <mergeCell ref="F8:F9"/>
    <mergeCell ref="Z8:Z9"/>
    <mergeCell ref="N8:N9"/>
    <mergeCell ref="AJ8:AJ10"/>
    <mergeCell ref="M8:M9"/>
    <mergeCell ref="Q8:Q9"/>
    <mergeCell ref="AG8:AG9"/>
    <mergeCell ref="AF8:AF9"/>
    <mergeCell ref="AH8:AI8"/>
    <mergeCell ref="AA8:AA9"/>
    <mergeCell ref="V8:V9"/>
    <mergeCell ref="P1:AQ1"/>
    <mergeCell ref="P2:AQ2"/>
    <mergeCell ref="A4:AQ4"/>
    <mergeCell ref="A17:E17"/>
    <mergeCell ref="F17:S17"/>
    <mergeCell ref="J8:J9"/>
    <mergeCell ref="B8:B10"/>
    <mergeCell ref="I8:I9"/>
    <mergeCell ref="H8:H9"/>
    <mergeCell ref="AB8:AB9"/>
    <mergeCell ref="A21:E21"/>
    <mergeCell ref="G21:R21"/>
    <mergeCell ref="U21:AH21"/>
    <mergeCell ref="BI21:BM21"/>
    <mergeCell ref="A5:AQ5"/>
    <mergeCell ref="A7:E7"/>
    <mergeCell ref="A16:E16"/>
    <mergeCell ref="F16:S16"/>
    <mergeCell ref="U16:AH16"/>
    <mergeCell ref="BE16:BN16"/>
    <mergeCell ref="BR21:CD21"/>
    <mergeCell ref="U17:AH17"/>
    <mergeCell ref="AI16:AQ16"/>
    <mergeCell ref="AI21:AQ21"/>
    <mergeCell ref="AG15:AQ15"/>
    <mergeCell ref="BI17:BM17"/>
    <mergeCell ref="BR15:CD15"/>
    <mergeCell ref="BR16:CD16"/>
  </mergeCells>
  <printOptions horizontalCentered="1"/>
  <pageMargins left="0" right="0" top="0" bottom="0" header="0" footer="0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ttnhung</dc:creator>
  <cp:keywords/>
  <dc:description/>
  <cp:lastModifiedBy>htha</cp:lastModifiedBy>
  <cp:lastPrinted>2020-11-04T08:20:27Z</cp:lastPrinted>
  <dcterms:created xsi:type="dcterms:W3CDTF">2020-11-04T08:28:25Z</dcterms:created>
  <dcterms:modified xsi:type="dcterms:W3CDTF">2020-11-13T08:45:16Z</dcterms:modified>
  <cp:category/>
  <cp:version/>
  <cp:contentType/>
  <cp:contentStatus/>
</cp:coreProperties>
</file>